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8055"/>
  </bookViews>
  <sheets>
    <sheet name="项目任务表" sheetId="1" r:id="rId1"/>
    <sheet name="Sheet1" sheetId="2" state="hidden" r:id="rId2"/>
  </sheets>
  <definedNames>
    <definedName name="_xlnm._FilterDatabase" localSheetId="0" hidden="1">项目任务表!$A$1:$M$169</definedName>
  </definedNames>
  <calcPr calcId="125725" concurrentCalc="0"/>
</workbook>
</file>

<file path=xl/calcChain.xml><?xml version="1.0" encoding="utf-8"?>
<calcChain xmlns="http://schemas.openxmlformats.org/spreadsheetml/2006/main">
  <c r="G66" i="1"/>
  <c r="G12"/>
  <c r="G11"/>
  <c r="G10"/>
  <c r="G33"/>
  <c r="G103"/>
  <c r="G102"/>
  <c r="G101"/>
  <c r="G100"/>
  <c r="G99"/>
  <c r="G98"/>
  <c r="G97"/>
  <c r="G96"/>
  <c r="G95"/>
  <c r="G94"/>
  <c r="G93"/>
  <c r="G92"/>
  <c r="G91"/>
  <c r="G90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5"/>
  <c r="G63"/>
  <c r="G62"/>
  <c r="G61"/>
  <c r="G60"/>
  <c r="G59"/>
  <c r="G58"/>
  <c r="G57"/>
  <c r="G56"/>
  <c r="G55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5"/>
  <c r="G34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9"/>
  <c r="G8"/>
  <c r="G7"/>
  <c r="G6"/>
  <c r="G5"/>
  <c r="G4"/>
  <c r="G3"/>
  <c r="G2"/>
</calcChain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sz val="9"/>
            <color indexed="81"/>
            <rFont val="宋体"/>
            <charset val="134"/>
          </rPr>
          <t>Priority - 任务优先级</t>
        </r>
      </text>
    </comment>
    <comment ref="G1" authorId="0">
      <text>
        <r>
          <rPr>
            <sz val="9"/>
            <color indexed="81"/>
            <rFont val="宋体"/>
            <charset val="134"/>
          </rPr>
          <t>状态预警标记</t>
        </r>
      </text>
    </comment>
  </commentList>
</comments>
</file>

<file path=xl/sharedStrings.xml><?xml version="1.0" encoding="utf-8"?>
<sst xmlns="http://schemas.openxmlformats.org/spreadsheetml/2006/main" count="464" uniqueCount="159">
  <si>
    <t>No.</t>
  </si>
  <si>
    <t>类型</t>
  </si>
  <si>
    <t>优先级</t>
  </si>
  <si>
    <t>任务描述</t>
  </si>
  <si>
    <t>负责人</t>
  </si>
  <si>
    <t>配合人</t>
  </si>
  <si>
    <t>CFlag</t>
  </si>
  <si>
    <t>当前状态</t>
  </si>
  <si>
    <t>开始日期</t>
  </si>
  <si>
    <t>截止日期</t>
  </si>
  <si>
    <t>输入</t>
  </si>
  <si>
    <t>输出</t>
  </si>
  <si>
    <t>注释/原因/完成百分比</t>
  </si>
  <si>
    <t>需求分析</t>
  </si>
  <si>
    <t>H</t>
  </si>
  <si>
    <t>Closed</t>
  </si>
  <si>
    <t>PRD</t>
  </si>
  <si>
    <t xml:space="preserve">M </t>
  </si>
  <si>
    <t xml:space="preserve">H </t>
  </si>
  <si>
    <t>交互设计</t>
  </si>
  <si>
    <t>原型图</t>
  </si>
  <si>
    <t>效果图、切图</t>
  </si>
  <si>
    <t>IP</t>
  </si>
  <si>
    <t>NS</t>
  </si>
  <si>
    <t>Web服务器及DB设计</t>
  </si>
  <si>
    <t>设计说明文档</t>
  </si>
  <si>
    <t>张梦龙</t>
  </si>
  <si>
    <t>2/24组织讨论</t>
  </si>
  <si>
    <t>设计说明文档review</t>
  </si>
  <si>
    <t>IM服务器设计</t>
  </si>
  <si>
    <t>开发环境搭建</t>
  </si>
  <si>
    <t>测试环境搭建</t>
  </si>
  <si>
    <t>测试计划</t>
  </si>
  <si>
    <t>原型图、设计说明文档</t>
  </si>
  <si>
    <t>iOS客户端开发（P1）</t>
  </si>
  <si>
    <t>单元测试报告</t>
  </si>
  <si>
    <t>9.6.1</t>
  </si>
  <si>
    <t>Testing</t>
  </si>
  <si>
    <t>9.6.2</t>
  </si>
  <si>
    <t>9.6.3</t>
  </si>
  <si>
    <t>Bug fix</t>
  </si>
  <si>
    <t>9.9.1</t>
  </si>
  <si>
    <t>H+</t>
  </si>
  <si>
    <t>9.9.2</t>
  </si>
  <si>
    <t>Android客户端开发（P1）</t>
  </si>
  <si>
    <t>10.6.1</t>
  </si>
  <si>
    <t>10.6.2</t>
  </si>
  <si>
    <t>10.6.3</t>
  </si>
  <si>
    <t>10.9.1</t>
  </si>
  <si>
    <t>10.9.2</t>
  </si>
  <si>
    <t>Web服务器开发（P1）</t>
  </si>
  <si>
    <t>后台管理</t>
  </si>
  <si>
    <t>医生WEB客户端</t>
  </si>
  <si>
    <t>IM服务器开发（P1）</t>
  </si>
  <si>
    <t>iOS客户端开发（P2）</t>
  </si>
  <si>
    <t>Android客户端开发（P2）</t>
  </si>
  <si>
    <t>Web服务器开发（P2）</t>
  </si>
  <si>
    <t>IM服务器开发（P2）</t>
  </si>
  <si>
    <t>集成测试</t>
  </si>
  <si>
    <t>集成测试报告</t>
  </si>
  <si>
    <t>需求分析（不包含钱包功能）</t>
    <phoneticPr fontId="16" type="noConversion"/>
  </si>
  <si>
    <t>陈兵、赵慧娜、陈建军</t>
    <phoneticPr fontId="16" type="noConversion"/>
  </si>
  <si>
    <t>整理后台管理需求</t>
    <phoneticPr fontId="16" type="noConversion"/>
  </si>
  <si>
    <t>陈建军</t>
    <phoneticPr fontId="16" type="noConversion"/>
  </si>
  <si>
    <t>钱包功能需求（在P2做）</t>
    <phoneticPr fontId="16" type="noConversion"/>
  </si>
  <si>
    <t>赵慧娜、陈建军</t>
    <phoneticPr fontId="16" type="noConversion"/>
  </si>
  <si>
    <t>缓存功能需求</t>
    <phoneticPr fontId="16" type="noConversion"/>
  </si>
  <si>
    <t>赵慧娜</t>
    <phoneticPr fontId="16" type="noConversion"/>
  </si>
  <si>
    <t>系统升级需求</t>
    <phoneticPr fontId="16" type="noConversion"/>
  </si>
  <si>
    <t>交互设计（不包含钱包功能）</t>
    <phoneticPr fontId="16" type="noConversion"/>
  </si>
  <si>
    <t>钱包功能交互设计</t>
    <phoneticPr fontId="16" type="noConversion"/>
  </si>
  <si>
    <t>效果图、切图</t>
    <phoneticPr fontId="16" type="noConversion"/>
  </si>
  <si>
    <t>张晓鹏</t>
    <phoneticPr fontId="16" type="noConversion"/>
  </si>
  <si>
    <t>视频课堂（V1.6）UI调整</t>
    <phoneticPr fontId="16" type="noConversion"/>
  </si>
  <si>
    <t>功能介绍图</t>
    <phoneticPr fontId="16" type="noConversion"/>
  </si>
  <si>
    <t>功能引导</t>
    <phoneticPr fontId="16" type="noConversion"/>
  </si>
  <si>
    <t>专家群组</t>
    <phoneticPr fontId="16" type="noConversion"/>
  </si>
  <si>
    <t>登录注册，个人中心</t>
    <phoneticPr fontId="16" type="noConversion"/>
  </si>
  <si>
    <t>朋友</t>
    <phoneticPr fontId="16" type="noConversion"/>
  </si>
  <si>
    <t>支付，资料库</t>
    <phoneticPr fontId="16" type="noConversion"/>
  </si>
  <si>
    <t>Web服务器及DB设计</t>
    <phoneticPr fontId="16" type="noConversion"/>
  </si>
  <si>
    <t>臧岚、贾俊峰、张梦龙</t>
    <phoneticPr fontId="16" type="noConversion"/>
  </si>
  <si>
    <t>整理1.0版本的DB结构</t>
    <phoneticPr fontId="16" type="noConversion"/>
  </si>
  <si>
    <t>张梦龙</t>
    <phoneticPr fontId="16" type="noConversion"/>
  </si>
  <si>
    <t>服务器设计文档</t>
    <phoneticPr fontId="16" type="noConversion"/>
  </si>
  <si>
    <t>臧岚、张梦龙、贾俊峰、杨朝江、吴正亚</t>
    <phoneticPr fontId="16" type="noConversion"/>
  </si>
  <si>
    <t>服务器设计文档rework</t>
    <phoneticPr fontId="16" type="noConversion"/>
  </si>
  <si>
    <t>臧岚、张梦龙、贾俊峰、杨朝江、吴正亚</t>
    <phoneticPr fontId="16" type="noConversion"/>
  </si>
  <si>
    <t>钱包功能服务器设计</t>
    <phoneticPr fontId="16" type="noConversion"/>
  </si>
  <si>
    <t>杨朝江</t>
    <phoneticPr fontId="16" type="noConversion"/>
  </si>
  <si>
    <t>IM服务器设计</t>
    <phoneticPr fontId="16" type="noConversion"/>
  </si>
  <si>
    <t>贾俊峰</t>
    <phoneticPr fontId="16" type="noConversion"/>
  </si>
  <si>
    <t>IM服务器接口文档</t>
    <phoneticPr fontId="16" type="noConversion"/>
  </si>
  <si>
    <t>梁轰</t>
    <phoneticPr fontId="16" type="noConversion"/>
  </si>
  <si>
    <t>杨潮江、张梦龙</t>
    <phoneticPr fontId="16" type="noConversion"/>
  </si>
  <si>
    <t>测试环境搭建</t>
    <phoneticPr fontId="16" type="noConversion"/>
  </si>
  <si>
    <t>臧岚、张梦龙、贾俊峰</t>
    <phoneticPr fontId="16" type="noConversion"/>
  </si>
  <si>
    <t>准备公网测试服务器</t>
    <phoneticPr fontId="16" type="noConversion"/>
  </si>
  <si>
    <t>陈建军</t>
    <phoneticPr fontId="16" type="noConversion"/>
  </si>
  <si>
    <t>确定Android手机测试机型列表</t>
    <phoneticPr fontId="16" type="noConversion"/>
  </si>
  <si>
    <t>测试计划（功能相关）</t>
    <phoneticPr fontId="16" type="noConversion"/>
  </si>
  <si>
    <t>徐劲松</t>
    <phoneticPr fontId="16" type="noConversion"/>
  </si>
  <si>
    <t>登录注册，个人中心（UI相关）</t>
    <phoneticPr fontId="16" type="noConversion"/>
  </si>
  <si>
    <t>朋友（UI相关）</t>
    <phoneticPr fontId="16" type="noConversion"/>
  </si>
  <si>
    <t>专家群组（UI相关）</t>
    <phoneticPr fontId="16" type="noConversion"/>
  </si>
  <si>
    <t>支付，资料库（UI相关）</t>
    <phoneticPr fontId="16" type="noConversion"/>
  </si>
  <si>
    <t>朋友、群组BUGLIST</t>
    <phoneticPr fontId="16" type="noConversion"/>
  </si>
  <si>
    <t>课件发布、定价、订阅播放与支付</t>
    <phoneticPr fontId="16" type="noConversion"/>
  </si>
  <si>
    <t>大视频、资料库的检索、阅读和播放</t>
    <phoneticPr fontId="16" type="noConversion"/>
  </si>
  <si>
    <t>钱包功能（只做"提现"功能,充值、支付、奖励 延期至V2.0之后的版本）</t>
    <phoneticPr fontId="16" type="noConversion"/>
  </si>
  <si>
    <t>iOS客户端开发（P1）</t>
    <phoneticPr fontId="16" type="noConversion"/>
  </si>
  <si>
    <t>王亚军、刘全水、蒋先科</t>
    <phoneticPr fontId="16" type="noConversion"/>
  </si>
  <si>
    <t>熟悉VTC SDK</t>
    <phoneticPr fontId="16" type="noConversion"/>
  </si>
  <si>
    <t>客户端IM收发策略设计</t>
    <phoneticPr fontId="16" type="noConversion"/>
  </si>
  <si>
    <t>登录注册，个人中心</t>
    <phoneticPr fontId="16" type="noConversion"/>
  </si>
  <si>
    <t>朋友</t>
    <phoneticPr fontId="16" type="noConversion"/>
  </si>
  <si>
    <t>app版本更新</t>
    <phoneticPr fontId="16" type="noConversion"/>
  </si>
  <si>
    <t>专家群组</t>
    <phoneticPr fontId="16" type="noConversion"/>
  </si>
  <si>
    <t>专家群组.1 群组</t>
    <phoneticPr fontId="16" type="noConversion"/>
  </si>
  <si>
    <t>专家群组.2 话题</t>
    <phoneticPr fontId="16" type="noConversion"/>
  </si>
  <si>
    <t>专家群组.3 视频</t>
    <phoneticPr fontId="16" type="noConversion"/>
  </si>
  <si>
    <t>缓存功能</t>
    <phoneticPr fontId="16" type="noConversion"/>
  </si>
  <si>
    <t>支付，资料库</t>
    <phoneticPr fontId="16" type="noConversion"/>
  </si>
  <si>
    <t>登录注册，个人中心 bug fix</t>
    <phoneticPr fontId="16" type="noConversion"/>
  </si>
  <si>
    <t>BUGlist</t>
    <phoneticPr fontId="16" type="noConversion"/>
  </si>
  <si>
    <t>Android客户端开发（P1）</t>
    <phoneticPr fontId="16" type="noConversion"/>
  </si>
  <si>
    <t>孙猛、杨朝江、王冰</t>
    <phoneticPr fontId="16" type="noConversion"/>
  </si>
  <si>
    <t>朋友 bug fix</t>
    <phoneticPr fontId="16" type="noConversion"/>
  </si>
  <si>
    <t>Web服务器开发（P1）</t>
    <phoneticPr fontId="16" type="noConversion"/>
  </si>
  <si>
    <t>吴正亚、张梦龙、杨朝江、臧岚</t>
    <phoneticPr fontId="16" type="noConversion"/>
  </si>
  <si>
    <t>缓存</t>
    <phoneticPr fontId="16" type="noConversion"/>
  </si>
  <si>
    <t>后台管理</t>
    <phoneticPr fontId="16" type="noConversion"/>
  </si>
  <si>
    <t>系统升级流程及脚本</t>
    <phoneticPr fontId="16" type="noConversion"/>
  </si>
  <si>
    <t>吴正亚、张梦龙</t>
    <phoneticPr fontId="16" type="noConversion"/>
  </si>
  <si>
    <t>用户管理-会员管理-医生管理-资格审核</t>
    <phoneticPr fontId="16" type="noConversion"/>
  </si>
  <si>
    <t>赵春燕</t>
    <phoneticPr fontId="16" type="noConversion"/>
  </si>
  <si>
    <t>应用管理-APP-版本升级</t>
    <phoneticPr fontId="16" type="noConversion"/>
  </si>
  <si>
    <t>视频课堂（V1.6）</t>
    <phoneticPr fontId="16" type="noConversion"/>
  </si>
  <si>
    <t>资料库</t>
    <phoneticPr fontId="16" type="noConversion"/>
  </si>
  <si>
    <t>钱包-提现管理</t>
    <phoneticPr fontId="16" type="noConversion"/>
  </si>
  <si>
    <t>系统管理-系统通知</t>
    <phoneticPr fontId="16" type="noConversion"/>
  </si>
  <si>
    <t>会议专场（web V2.0）</t>
    <phoneticPr fontId="16" type="noConversion"/>
  </si>
  <si>
    <t>活动管理-报名管理</t>
    <phoneticPr fontId="16" type="noConversion"/>
  </si>
  <si>
    <t>广告管理</t>
    <phoneticPr fontId="16" type="noConversion"/>
  </si>
  <si>
    <t>数据统计</t>
    <phoneticPr fontId="16" type="noConversion"/>
  </si>
  <si>
    <t>科室管理</t>
    <phoneticPr fontId="16" type="noConversion"/>
  </si>
  <si>
    <t xml:space="preserve"> </t>
    <phoneticPr fontId="16" type="noConversion"/>
  </si>
  <si>
    <t>IM服务器开发（P1）</t>
    <phoneticPr fontId="16" type="noConversion"/>
  </si>
  <si>
    <t>IM服务器接口开发</t>
    <phoneticPr fontId="16" type="noConversion"/>
  </si>
  <si>
    <t>IM SDK支持IPAD</t>
    <phoneticPr fontId="16" type="noConversion"/>
  </si>
  <si>
    <t>iOS客户端开发（P2）</t>
    <phoneticPr fontId="16" type="noConversion"/>
  </si>
  <si>
    <t>王亚军</t>
    <phoneticPr fontId="16" type="noConversion"/>
  </si>
  <si>
    <t>大视频、资料库的检索、阅读和播放。</t>
    <phoneticPr fontId="16" type="noConversion"/>
  </si>
  <si>
    <t>Android客户端开发（P2）</t>
    <phoneticPr fontId="16" type="noConversion"/>
  </si>
  <si>
    <t>杨潮江</t>
    <phoneticPr fontId="16" type="noConversion"/>
  </si>
  <si>
    <t>Web服务器开发（P2）</t>
    <phoneticPr fontId="16" type="noConversion"/>
  </si>
  <si>
    <t>IM服务器开发（P2）</t>
    <phoneticPr fontId="16" type="noConversion"/>
  </si>
  <si>
    <t>集成测试</t>
    <phoneticPr fontId="16" type="noConversion"/>
  </si>
  <si>
    <t>群组 bug fix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</si>
</sst>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1"/>
      <color theme="1"/>
      <name val="Trebuchet MS"/>
      <charset val="134"/>
    </font>
    <font>
      <sz val="10"/>
      <color theme="1"/>
      <name val="Trebuchet MS"/>
      <family val="2"/>
    </font>
    <font>
      <sz val="10"/>
      <color theme="1"/>
      <name val="Arial"/>
      <family val="2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</font>
    <font>
      <sz val="11"/>
      <color indexed="8"/>
      <name val="Arial"/>
      <family val="2"/>
    </font>
    <font>
      <sz val="11"/>
      <color indexed="8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Arial"/>
      <family val="2"/>
    </font>
    <font>
      <sz val="9"/>
      <color indexed="81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Trebuchet MS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58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58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58" fontId="6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58" fontId="0" fillId="2" borderId="1" xfId="0" applyNumberFormat="1" applyFill="1" applyBorder="1" applyAlignment="1" applyProtection="1">
      <alignment horizontal="left" vertical="center" wrapText="1"/>
    </xf>
    <xf numFmtId="58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>
      <alignment vertical="center" wrapText="1"/>
    </xf>
    <xf numFmtId="176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14" fontId="14" fillId="3" borderId="2" xfId="0" applyNumberFormat="1" applyFont="1" applyFill="1" applyBorder="1" applyAlignment="1">
      <alignment vertical="center" wrapText="1"/>
    </xf>
    <xf numFmtId="9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1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</dxfs>
  <tableStyles count="0" defaultTableStyle="TableStyleMedium9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9"/>
  <sheetViews>
    <sheetView tabSelected="1" topLeftCell="A82" zoomScaleNormal="100" workbookViewId="0">
      <selection activeCell="K13" sqref="K13"/>
    </sheetView>
  </sheetViews>
  <sheetFormatPr defaultColWidth="9" defaultRowHeight="16.5"/>
  <cols>
    <col min="1" max="1" width="6.75" style="2" customWidth="1"/>
    <col min="2" max="2" width="23.375" style="3" customWidth="1"/>
    <col min="3" max="3" width="6.5" style="4" customWidth="1"/>
    <col min="4" max="4" width="33.5" style="4" customWidth="1"/>
    <col min="5" max="5" width="22.5" style="4" customWidth="1"/>
    <col min="6" max="6" width="10.125" style="5" customWidth="1"/>
    <col min="7" max="7" width="7.875" style="6" customWidth="1"/>
    <col min="8" max="8" width="8.5" style="5" customWidth="1"/>
    <col min="9" max="10" width="10.625" style="5" customWidth="1"/>
    <col min="11" max="11" width="14.625" style="7" customWidth="1"/>
    <col min="12" max="12" width="12.125" style="7" customWidth="1"/>
    <col min="13" max="13" width="19.875" style="3" customWidth="1"/>
    <col min="14" max="16384" width="9" style="8"/>
  </cols>
  <sheetData>
    <row r="1" spans="1:13" s="1" customFormat="1" ht="15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7" t="s">
        <v>12</v>
      </c>
    </row>
    <row r="2" spans="1:13">
      <c r="A2" s="42">
        <v>1</v>
      </c>
      <c r="B2" s="41" t="s">
        <v>13</v>
      </c>
      <c r="C2" s="41" t="s">
        <v>14</v>
      </c>
      <c r="D2" s="41" t="s">
        <v>60</v>
      </c>
      <c r="E2" s="41" t="s">
        <v>61</v>
      </c>
      <c r="F2" s="43"/>
      <c r="G2" s="44" t="str">
        <f t="shared" ref="G2:G12" ca="1" si="0">IF($H2="Closed","Grey",IF($H2="NS","White",IF($J2-TODAY()&lt;=1,"Red",IF($J2-TODAY()&lt;=3,"Yellow","Green"))))</f>
        <v>Grey</v>
      </c>
      <c r="H2" s="45" t="s">
        <v>15</v>
      </c>
      <c r="I2" s="46">
        <v>42419</v>
      </c>
      <c r="J2" s="46">
        <v>42437</v>
      </c>
      <c r="K2" s="43"/>
      <c r="L2" s="43" t="s">
        <v>16</v>
      </c>
      <c r="M2" s="47"/>
    </row>
    <row r="3" spans="1:13">
      <c r="A3" s="42">
        <v>1.1000000000000001</v>
      </c>
      <c r="B3" s="41"/>
      <c r="C3" s="41" t="s">
        <v>17</v>
      </c>
      <c r="D3" s="41" t="s">
        <v>62</v>
      </c>
      <c r="E3" s="41" t="s">
        <v>63</v>
      </c>
      <c r="F3" s="43"/>
      <c r="G3" s="44" t="str">
        <f t="shared" ca="1" si="0"/>
        <v>Grey</v>
      </c>
      <c r="H3" s="45" t="s">
        <v>15</v>
      </c>
      <c r="I3" s="46">
        <v>42423</v>
      </c>
      <c r="J3" s="46">
        <v>42426</v>
      </c>
      <c r="K3" s="43"/>
      <c r="L3" s="43" t="s">
        <v>16</v>
      </c>
      <c r="M3" s="47"/>
    </row>
    <row r="4" spans="1:13">
      <c r="A4" s="42">
        <v>1.2</v>
      </c>
      <c r="B4" s="41"/>
      <c r="C4" s="41" t="s">
        <v>17</v>
      </c>
      <c r="D4" s="41" t="s">
        <v>64</v>
      </c>
      <c r="E4" s="41" t="s">
        <v>65</v>
      </c>
      <c r="F4" s="43"/>
      <c r="G4" s="44" t="str">
        <f t="shared" ca="1" si="0"/>
        <v>Grey</v>
      </c>
      <c r="H4" s="45" t="s">
        <v>15</v>
      </c>
      <c r="I4" s="46">
        <v>42431</v>
      </c>
      <c r="J4" s="46">
        <v>42447</v>
      </c>
      <c r="K4" s="43"/>
      <c r="L4" s="43" t="s">
        <v>16</v>
      </c>
      <c r="M4" s="47"/>
    </row>
    <row r="5" spans="1:13">
      <c r="A5" s="42">
        <v>1.3</v>
      </c>
      <c r="B5" s="41"/>
      <c r="C5" s="41" t="s">
        <v>18</v>
      </c>
      <c r="D5" s="41" t="s">
        <v>66</v>
      </c>
      <c r="E5" s="41" t="s">
        <v>67</v>
      </c>
      <c r="F5" s="43"/>
      <c r="G5" s="44" t="str">
        <f t="shared" ca="1" si="0"/>
        <v>Grey</v>
      </c>
      <c r="H5" s="45" t="s">
        <v>15</v>
      </c>
      <c r="I5" s="46">
        <v>42437</v>
      </c>
      <c r="J5" s="46">
        <v>42438</v>
      </c>
      <c r="K5" s="43"/>
      <c r="L5" s="43" t="s">
        <v>16</v>
      </c>
      <c r="M5" s="47"/>
    </row>
    <row r="6" spans="1:13">
      <c r="A6" s="42">
        <v>1.4</v>
      </c>
      <c r="B6" s="41"/>
      <c r="C6" s="41" t="s">
        <v>18</v>
      </c>
      <c r="D6" s="41" t="s">
        <v>68</v>
      </c>
      <c r="E6" s="41" t="s">
        <v>67</v>
      </c>
      <c r="F6" s="43"/>
      <c r="G6" s="44" t="str">
        <f t="shared" ca="1" si="0"/>
        <v>Grey</v>
      </c>
      <c r="H6" s="45" t="s">
        <v>15</v>
      </c>
      <c r="I6" s="46">
        <v>42437</v>
      </c>
      <c r="J6" s="46">
        <v>42438</v>
      </c>
      <c r="K6" s="43"/>
      <c r="L6" s="43" t="s">
        <v>16</v>
      </c>
      <c r="M6" s="47"/>
    </row>
    <row r="7" spans="1:13">
      <c r="A7" s="42">
        <v>2</v>
      </c>
      <c r="B7" s="41" t="s">
        <v>19</v>
      </c>
      <c r="C7" s="41" t="s">
        <v>14</v>
      </c>
      <c r="D7" s="41" t="s">
        <v>69</v>
      </c>
      <c r="E7" s="41" t="s">
        <v>67</v>
      </c>
      <c r="F7" s="43"/>
      <c r="G7" s="44" t="str">
        <f t="shared" ca="1" si="0"/>
        <v>Grey</v>
      </c>
      <c r="H7" s="45" t="s">
        <v>15</v>
      </c>
      <c r="I7" s="46">
        <v>42423</v>
      </c>
      <c r="J7" s="46">
        <v>42437</v>
      </c>
      <c r="K7" s="43" t="s">
        <v>16</v>
      </c>
      <c r="L7" s="43" t="s">
        <v>20</v>
      </c>
      <c r="M7" s="47"/>
    </row>
    <row r="8" spans="1:13">
      <c r="A8" s="42">
        <v>2.1</v>
      </c>
      <c r="B8" s="41"/>
      <c r="C8" s="41" t="s">
        <v>18</v>
      </c>
      <c r="D8" s="41" t="s">
        <v>70</v>
      </c>
      <c r="E8" s="41" t="s">
        <v>67</v>
      </c>
      <c r="F8" s="43"/>
      <c r="G8" s="44" t="str">
        <f t="shared" ca="1" si="0"/>
        <v>Grey</v>
      </c>
      <c r="H8" s="45" t="s">
        <v>15</v>
      </c>
      <c r="I8" s="46">
        <v>42431</v>
      </c>
      <c r="J8" s="46">
        <v>42447</v>
      </c>
      <c r="K8" s="43"/>
      <c r="L8" s="43" t="s">
        <v>20</v>
      </c>
      <c r="M8" s="47"/>
    </row>
    <row r="9" spans="1:13">
      <c r="A9" s="42">
        <v>3</v>
      </c>
      <c r="B9" s="41" t="s">
        <v>21</v>
      </c>
      <c r="C9" s="41" t="s">
        <v>14</v>
      </c>
      <c r="D9" s="41" t="s">
        <v>71</v>
      </c>
      <c r="E9" s="41" t="s">
        <v>72</v>
      </c>
      <c r="F9" s="43"/>
      <c r="G9" s="44" t="str">
        <f t="shared" ca="1" si="0"/>
        <v>Grey</v>
      </c>
      <c r="H9" s="45" t="s">
        <v>15</v>
      </c>
      <c r="I9" s="46">
        <v>42433</v>
      </c>
      <c r="J9" s="46">
        <v>42471</v>
      </c>
      <c r="K9" s="43" t="s">
        <v>20</v>
      </c>
      <c r="L9" s="43" t="s">
        <v>21</v>
      </c>
      <c r="M9" s="47"/>
    </row>
    <row r="10" spans="1:13">
      <c r="A10" s="42"/>
      <c r="B10" s="41"/>
      <c r="C10" s="41" t="s">
        <v>14</v>
      </c>
      <c r="D10" s="41" t="s">
        <v>73</v>
      </c>
      <c r="E10" s="41" t="s">
        <v>72</v>
      </c>
      <c r="F10" s="43"/>
      <c r="G10" s="44" t="str">
        <f t="shared" ca="1" si="0"/>
        <v>Grey</v>
      </c>
      <c r="H10" s="45" t="s">
        <v>15</v>
      </c>
      <c r="I10" s="46">
        <v>42499</v>
      </c>
      <c r="J10" s="46">
        <v>42500</v>
      </c>
      <c r="K10" s="43"/>
      <c r="L10" s="43"/>
      <c r="M10" s="47"/>
    </row>
    <row r="11" spans="1:13">
      <c r="A11" s="42"/>
      <c r="B11" s="41"/>
      <c r="C11" s="41" t="s">
        <v>14</v>
      </c>
      <c r="D11" s="41" t="s">
        <v>74</v>
      </c>
      <c r="E11" s="41" t="s">
        <v>72</v>
      </c>
      <c r="F11" s="43"/>
      <c r="G11" s="44" t="str">
        <f t="shared" ca="1" si="0"/>
        <v>Green</v>
      </c>
      <c r="H11" s="45" t="s">
        <v>22</v>
      </c>
      <c r="I11" s="46">
        <v>42501</v>
      </c>
      <c r="J11" s="46">
        <v>42536</v>
      </c>
      <c r="K11" s="43"/>
      <c r="L11" s="43"/>
      <c r="M11" s="47"/>
    </row>
    <row r="12" spans="1:13">
      <c r="A12" s="42"/>
      <c r="B12" s="41"/>
      <c r="C12" s="41" t="s">
        <v>14</v>
      </c>
      <c r="D12" s="41" t="s">
        <v>75</v>
      </c>
      <c r="E12" s="41" t="s">
        <v>72</v>
      </c>
      <c r="F12" s="43"/>
      <c r="G12" s="44" t="str">
        <f t="shared" ca="1" si="0"/>
        <v>Grey</v>
      </c>
      <c r="H12" s="45" t="s">
        <v>15</v>
      </c>
      <c r="I12" s="46">
        <v>42506</v>
      </c>
      <c r="J12" s="46">
        <v>42522</v>
      </c>
      <c r="K12" s="43"/>
      <c r="L12" s="43"/>
      <c r="M12" s="47"/>
    </row>
    <row r="13" spans="1:13">
      <c r="A13" s="42">
        <v>3.1</v>
      </c>
      <c r="B13" s="41"/>
      <c r="C13" s="41" t="s">
        <v>18</v>
      </c>
      <c r="D13" s="41" t="s">
        <v>77</v>
      </c>
      <c r="E13" s="41" t="s">
        <v>72</v>
      </c>
      <c r="F13" s="43"/>
      <c r="G13" s="44" t="str">
        <f t="shared" ref="G13:G33" ca="1" si="1">IF($H13="Closed","Grey",IF($H13="NS","White",IF($J13-TODAY()&lt;=1,"Red",IF($J13-TODAY()&lt;=3,"Yellow","Green"))))</f>
        <v>Grey</v>
      </c>
      <c r="H13" s="45" t="s">
        <v>15</v>
      </c>
      <c r="I13" s="46"/>
      <c r="J13" s="46"/>
      <c r="K13" s="43"/>
      <c r="L13" s="43"/>
      <c r="M13" s="47"/>
    </row>
    <row r="14" spans="1:13">
      <c r="A14" s="42">
        <v>3.2</v>
      </c>
      <c r="B14" s="41"/>
      <c r="C14" s="41" t="s">
        <v>18</v>
      </c>
      <c r="D14" s="41" t="s">
        <v>78</v>
      </c>
      <c r="E14" s="41" t="s">
        <v>72</v>
      </c>
      <c r="F14" s="43"/>
      <c r="G14" s="44" t="str">
        <f t="shared" ca="1" si="1"/>
        <v>Grey</v>
      </c>
      <c r="H14" s="45" t="s">
        <v>15</v>
      </c>
      <c r="I14" s="46"/>
      <c r="J14" s="46"/>
      <c r="K14" s="43"/>
      <c r="L14" s="43"/>
      <c r="M14" s="47"/>
    </row>
    <row r="15" spans="1:13">
      <c r="A15" s="42">
        <v>3.3</v>
      </c>
      <c r="B15" s="41"/>
      <c r="C15" s="41"/>
      <c r="D15" s="41" t="s">
        <v>76</v>
      </c>
      <c r="E15" s="41" t="s">
        <v>72</v>
      </c>
      <c r="F15" s="43"/>
      <c r="G15" s="44" t="str">
        <f t="shared" ca="1" si="1"/>
        <v>Grey</v>
      </c>
      <c r="H15" s="45" t="s">
        <v>15</v>
      </c>
      <c r="I15" s="46">
        <v>42451</v>
      </c>
      <c r="J15" s="46">
        <v>42465</v>
      </c>
      <c r="K15" s="43"/>
      <c r="L15" s="43"/>
      <c r="M15" s="47"/>
    </row>
    <row r="16" spans="1:13">
      <c r="A16" s="42">
        <v>3.4</v>
      </c>
      <c r="B16" s="41"/>
      <c r="C16" s="41"/>
      <c r="D16" s="41" t="s">
        <v>79</v>
      </c>
      <c r="E16" s="41" t="s">
        <v>72</v>
      </c>
      <c r="F16" s="43"/>
      <c r="G16" s="44" t="str">
        <f t="shared" ca="1" si="1"/>
        <v>Grey</v>
      </c>
      <c r="H16" s="45" t="s">
        <v>15</v>
      </c>
      <c r="I16" s="46">
        <v>42466</v>
      </c>
      <c r="J16" s="46">
        <v>42480</v>
      </c>
      <c r="K16" s="43"/>
      <c r="L16" s="43"/>
      <c r="M16" s="47"/>
    </row>
    <row r="17" spans="1:13">
      <c r="A17" s="42">
        <v>4</v>
      </c>
      <c r="B17" s="41" t="s">
        <v>24</v>
      </c>
      <c r="C17" s="41" t="s">
        <v>14</v>
      </c>
      <c r="D17" s="41" t="s">
        <v>80</v>
      </c>
      <c r="E17" s="41" t="s">
        <v>81</v>
      </c>
      <c r="F17" s="43"/>
      <c r="G17" s="44" t="str">
        <f t="shared" ca="1" si="1"/>
        <v>Grey</v>
      </c>
      <c r="H17" s="45" t="s">
        <v>15</v>
      </c>
      <c r="I17" s="46">
        <v>42434</v>
      </c>
      <c r="J17" s="46">
        <v>42440</v>
      </c>
      <c r="K17" s="43" t="s">
        <v>16</v>
      </c>
      <c r="L17" s="43" t="s">
        <v>25</v>
      </c>
      <c r="M17" s="47"/>
    </row>
    <row r="18" spans="1:13">
      <c r="A18" s="42">
        <v>4.0999999999999996</v>
      </c>
      <c r="B18" s="41"/>
      <c r="C18" s="41" t="s">
        <v>18</v>
      </c>
      <c r="D18" s="41" t="s">
        <v>82</v>
      </c>
      <c r="E18" s="41" t="s">
        <v>83</v>
      </c>
      <c r="F18" s="43"/>
      <c r="G18" s="44" t="str">
        <f t="shared" ca="1" si="1"/>
        <v>Grey</v>
      </c>
      <c r="H18" s="45" t="s">
        <v>15</v>
      </c>
      <c r="I18" s="46">
        <v>42423</v>
      </c>
      <c r="J18" s="46">
        <v>42424</v>
      </c>
      <c r="K18" s="43"/>
      <c r="L18" s="43"/>
      <c r="M18" s="47" t="s">
        <v>27</v>
      </c>
    </row>
    <row r="19" spans="1:13" ht="27">
      <c r="A19" s="42">
        <v>4.2</v>
      </c>
      <c r="B19" s="41"/>
      <c r="C19" s="41" t="s">
        <v>14</v>
      </c>
      <c r="D19" s="41" t="s">
        <v>84</v>
      </c>
      <c r="E19" s="41" t="s">
        <v>85</v>
      </c>
      <c r="F19" s="43"/>
      <c r="G19" s="44" t="str">
        <f t="shared" ca="1" si="1"/>
        <v>Grey</v>
      </c>
      <c r="H19" s="45" t="s">
        <v>15</v>
      </c>
      <c r="I19" s="46">
        <v>42429</v>
      </c>
      <c r="J19" s="46">
        <v>42433</v>
      </c>
      <c r="K19" s="43"/>
      <c r="L19" s="43" t="s">
        <v>28</v>
      </c>
      <c r="M19" s="47"/>
    </row>
    <row r="20" spans="1:13" ht="27">
      <c r="A20" s="42">
        <v>4.3</v>
      </c>
      <c r="B20" s="41"/>
      <c r="C20" s="41" t="s">
        <v>18</v>
      </c>
      <c r="D20" s="41" t="s">
        <v>86</v>
      </c>
      <c r="E20" s="41" t="s">
        <v>87</v>
      </c>
      <c r="F20" s="43"/>
      <c r="G20" s="44" t="str">
        <f t="shared" ca="1" si="1"/>
        <v>Grey</v>
      </c>
      <c r="H20" s="45" t="s">
        <v>15</v>
      </c>
      <c r="I20" s="46">
        <v>42433</v>
      </c>
      <c r="J20" s="46">
        <v>42438</v>
      </c>
      <c r="K20" s="43"/>
      <c r="L20" s="43" t="s">
        <v>25</v>
      </c>
      <c r="M20" s="47"/>
    </row>
    <row r="21" spans="1:13">
      <c r="A21" s="42">
        <v>4.4000000000000004</v>
      </c>
      <c r="B21" s="41"/>
      <c r="C21" s="41"/>
      <c r="D21" s="41" t="s">
        <v>88</v>
      </c>
      <c r="E21" s="41" t="s">
        <v>89</v>
      </c>
      <c r="F21" s="43"/>
      <c r="G21" s="44" t="str">
        <f t="shared" ca="1" si="1"/>
        <v>Grey</v>
      </c>
      <c r="H21" s="45" t="s">
        <v>15</v>
      </c>
      <c r="I21" s="46">
        <v>42438</v>
      </c>
      <c r="J21" s="46">
        <v>42440</v>
      </c>
      <c r="K21" s="43"/>
      <c r="L21" s="43" t="s">
        <v>25</v>
      </c>
      <c r="M21" s="47"/>
    </row>
    <row r="22" spans="1:13">
      <c r="A22" s="42">
        <v>5</v>
      </c>
      <c r="B22" s="41" t="s">
        <v>29</v>
      </c>
      <c r="C22" s="41" t="s">
        <v>14</v>
      </c>
      <c r="D22" s="41" t="s">
        <v>90</v>
      </c>
      <c r="E22" s="41" t="s">
        <v>91</v>
      </c>
      <c r="F22" s="43"/>
      <c r="G22" s="44" t="str">
        <f t="shared" ca="1" si="1"/>
        <v>Grey</v>
      </c>
      <c r="H22" s="45" t="s">
        <v>15</v>
      </c>
      <c r="I22" s="46">
        <v>42434</v>
      </c>
      <c r="J22" s="46">
        <v>42440</v>
      </c>
      <c r="K22" s="43" t="s">
        <v>16</v>
      </c>
      <c r="L22" s="43" t="s">
        <v>25</v>
      </c>
      <c r="M22" s="47"/>
    </row>
    <row r="23" spans="1:13">
      <c r="A23" s="42"/>
      <c r="B23" s="41"/>
      <c r="C23" s="41"/>
      <c r="D23" s="41" t="s">
        <v>92</v>
      </c>
      <c r="E23" s="41" t="s">
        <v>93</v>
      </c>
      <c r="F23" s="43"/>
      <c r="G23" s="44" t="str">
        <f t="shared" ca="1" si="1"/>
        <v>Grey</v>
      </c>
      <c r="H23" s="45" t="s">
        <v>15</v>
      </c>
      <c r="I23" s="46">
        <v>42450</v>
      </c>
      <c r="J23" s="46">
        <v>42451</v>
      </c>
      <c r="K23" s="43"/>
      <c r="L23" s="43"/>
      <c r="M23" s="47"/>
    </row>
    <row r="24" spans="1:13">
      <c r="A24" s="42">
        <v>6</v>
      </c>
      <c r="B24" s="41" t="s">
        <v>30</v>
      </c>
      <c r="C24" s="41" t="s">
        <v>18</v>
      </c>
      <c r="D24" s="41"/>
      <c r="E24" s="41" t="s">
        <v>94</v>
      </c>
      <c r="F24" s="43"/>
      <c r="G24" s="44" t="str">
        <f t="shared" ca="1" si="1"/>
        <v>Grey</v>
      </c>
      <c r="H24" s="45" t="s">
        <v>15</v>
      </c>
      <c r="I24" s="46">
        <v>42422</v>
      </c>
      <c r="J24" s="46">
        <v>42423</v>
      </c>
      <c r="K24" s="43"/>
      <c r="L24" s="43"/>
      <c r="M24" s="47"/>
    </row>
    <row r="25" spans="1:13">
      <c r="A25" s="42">
        <v>7</v>
      </c>
      <c r="B25" s="41" t="s">
        <v>31</v>
      </c>
      <c r="C25" s="41" t="s">
        <v>14</v>
      </c>
      <c r="D25" s="41" t="s">
        <v>95</v>
      </c>
      <c r="E25" s="41" t="s">
        <v>96</v>
      </c>
      <c r="F25" s="43"/>
      <c r="G25" s="44" t="str">
        <f t="shared" ca="1" si="1"/>
        <v>Grey</v>
      </c>
      <c r="H25" s="45" t="s">
        <v>15</v>
      </c>
      <c r="I25" s="46">
        <v>42422</v>
      </c>
      <c r="J25" s="46">
        <v>42430</v>
      </c>
      <c r="K25" s="43"/>
      <c r="L25" s="43"/>
      <c r="M25" s="47"/>
    </row>
    <row r="26" spans="1:13">
      <c r="A26" s="42">
        <v>7.1</v>
      </c>
      <c r="B26" s="41"/>
      <c r="C26" s="41" t="s">
        <v>17</v>
      </c>
      <c r="D26" s="41" t="s">
        <v>97</v>
      </c>
      <c r="E26" s="41" t="s">
        <v>98</v>
      </c>
      <c r="F26" s="43"/>
      <c r="G26" s="44" t="str">
        <f t="shared" ca="1" si="1"/>
        <v>Grey</v>
      </c>
      <c r="H26" s="45" t="s">
        <v>15</v>
      </c>
      <c r="I26" s="46">
        <v>42458</v>
      </c>
      <c r="J26" s="46">
        <v>42461</v>
      </c>
      <c r="K26" s="43"/>
      <c r="L26" s="43"/>
      <c r="M26" s="47"/>
    </row>
    <row r="27" spans="1:13">
      <c r="A27" s="42">
        <v>7.2</v>
      </c>
      <c r="B27" s="41"/>
      <c r="C27" s="41" t="s">
        <v>18</v>
      </c>
      <c r="D27" s="41" t="s">
        <v>99</v>
      </c>
      <c r="E27" s="41" t="s">
        <v>98</v>
      </c>
      <c r="F27" s="43"/>
      <c r="G27" s="44" t="str">
        <f t="shared" ca="1" si="1"/>
        <v>Grey</v>
      </c>
      <c r="H27" s="45" t="s">
        <v>15</v>
      </c>
      <c r="I27" s="46">
        <v>42472</v>
      </c>
      <c r="J27" s="46">
        <v>42490</v>
      </c>
      <c r="K27" s="43"/>
      <c r="L27" s="43"/>
      <c r="M27" s="47"/>
    </row>
    <row r="28" spans="1:13" ht="24">
      <c r="A28" s="42">
        <v>8</v>
      </c>
      <c r="B28" s="41" t="s">
        <v>32</v>
      </c>
      <c r="C28" s="41" t="s">
        <v>14</v>
      </c>
      <c r="D28" s="41" t="s">
        <v>100</v>
      </c>
      <c r="E28" s="41" t="s">
        <v>101</v>
      </c>
      <c r="F28" s="43"/>
      <c r="G28" s="44" t="str">
        <f t="shared" ca="1" si="1"/>
        <v>Grey</v>
      </c>
      <c r="H28" s="45" t="s">
        <v>15</v>
      </c>
      <c r="I28" s="46">
        <v>42433</v>
      </c>
      <c r="J28" s="46">
        <v>42471</v>
      </c>
      <c r="K28" s="43" t="s">
        <v>33</v>
      </c>
      <c r="L28" s="43" t="s">
        <v>32</v>
      </c>
      <c r="M28" s="47"/>
    </row>
    <row r="29" spans="1:13">
      <c r="A29" s="42">
        <v>8.1</v>
      </c>
      <c r="B29" s="41"/>
      <c r="C29" s="41" t="s">
        <v>18</v>
      </c>
      <c r="D29" s="41" t="s">
        <v>102</v>
      </c>
      <c r="E29" s="41" t="s">
        <v>101</v>
      </c>
      <c r="F29" s="43"/>
      <c r="G29" s="44" t="str">
        <f t="shared" ca="1" si="1"/>
        <v>Grey</v>
      </c>
      <c r="H29" s="45" t="s">
        <v>15</v>
      </c>
      <c r="I29" s="46">
        <v>42439</v>
      </c>
      <c r="J29" s="46">
        <v>42450</v>
      </c>
      <c r="K29" s="43"/>
      <c r="L29" s="43"/>
      <c r="M29" s="47"/>
    </row>
    <row r="30" spans="1:13">
      <c r="A30" s="42">
        <v>8.1999999999999993</v>
      </c>
      <c r="B30" s="41"/>
      <c r="C30" s="41" t="s">
        <v>18</v>
      </c>
      <c r="D30" s="41" t="s">
        <v>103</v>
      </c>
      <c r="E30" s="41" t="s">
        <v>101</v>
      </c>
      <c r="F30" s="43"/>
      <c r="G30" s="44" t="str">
        <f t="shared" ca="1" si="1"/>
        <v>Grey</v>
      </c>
      <c r="H30" s="45" t="s">
        <v>15</v>
      </c>
      <c r="I30" s="46">
        <v>42451</v>
      </c>
      <c r="J30" s="46">
        <v>42458</v>
      </c>
      <c r="K30" s="43"/>
      <c r="L30" s="43"/>
      <c r="M30" s="47"/>
    </row>
    <row r="31" spans="1:13">
      <c r="A31" s="42">
        <v>8.3000000000000007</v>
      </c>
      <c r="B31" s="41"/>
      <c r="C31" s="41" t="s">
        <v>18</v>
      </c>
      <c r="D31" s="41" t="s">
        <v>104</v>
      </c>
      <c r="E31" s="41" t="s">
        <v>101</v>
      </c>
      <c r="F31" s="43"/>
      <c r="G31" s="44" t="str">
        <f t="shared" ca="1" si="1"/>
        <v>Grey</v>
      </c>
      <c r="H31" s="45" t="s">
        <v>15</v>
      </c>
      <c r="I31" s="46">
        <v>42451</v>
      </c>
      <c r="J31" s="46">
        <v>42475</v>
      </c>
      <c r="K31" s="43"/>
      <c r="L31" s="43"/>
      <c r="M31" s="47"/>
    </row>
    <row r="32" spans="1:13">
      <c r="A32" s="42">
        <v>8.4</v>
      </c>
      <c r="B32" s="41"/>
      <c r="C32" s="41" t="s">
        <v>18</v>
      </c>
      <c r="D32" s="41" t="s">
        <v>105</v>
      </c>
      <c r="E32" s="41" t="s">
        <v>101</v>
      </c>
      <c r="F32" s="43"/>
      <c r="G32" s="44" t="str">
        <f t="shared" ca="1" si="1"/>
        <v>Grey</v>
      </c>
      <c r="H32" s="45" t="s">
        <v>15</v>
      </c>
      <c r="I32" s="46">
        <v>42476</v>
      </c>
      <c r="J32" s="46">
        <v>42482</v>
      </c>
      <c r="K32" s="43"/>
      <c r="L32" s="43"/>
      <c r="M32" s="47"/>
    </row>
    <row r="33" spans="1:13">
      <c r="A33" s="42"/>
      <c r="B33" s="41"/>
      <c r="C33" s="41"/>
      <c r="D33" s="41" t="s">
        <v>106</v>
      </c>
      <c r="E33" s="41" t="s">
        <v>101</v>
      </c>
      <c r="F33" s="43"/>
      <c r="G33" s="44" t="str">
        <f t="shared" ca="1" si="1"/>
        <v>Red</v>
      </c>
      <c r="H33" s="45" t="s">
        <v>22</v>
      </c>
      <c r="I33" s="46">
        <v>42501</v>
      </c>
      <c r="J33" s="46">
        <v>42506</v>
      </c>
      <c r="K33" s="43"/>
      <c r="L33" s="43"/>
      <c r="M33" s="47"/>
    </row>
    <row r="34" spans="1:13">
      <c r="A34" s="42">
        <v>8.5</v>
      </c>
      <c r="B34" s="41"/>
      <c r="C34" s="41" t="s">
        <v>18</v>
      </c>
      <c r="D34" s="41" t="s">
        <v>107</v>
      </c>
      <c r="E34" s="41" t="s">
        <v>101</v>
      </c>
      <c r="F34" s="43"/>
      <c r="G34" s="44" t="str">
        <f t="shared" ref="G34:G88" ca="1" si="2">IF($H34="Closed","Grey",IF($H34="NS","White",IF($J34-TODAY()&lt;=1,"Red",IF($J34-TODAY()&lt;=3,"Yellow","Green"))))</f>
        <v>White</v>
      </c>
      <c r="H34" s="45" t="s">
        <v>23</v>
      </c>
      <c r="I34" s="46"/>
      <c r="J34" s="46"/>
      <c r="K34" s="43"/>
      <c r="L34" s="43"/>
      <c r="M34" s="47"/>
    </row>
    <row r="35" spans="1:13">
      <c r="A35" s="42">
        <v>8.6</v>
      </c>
      <c r="B35" s="41"/>
      <c r="C35" s="41" t="s">
        <v>18</v>
      </c>
      <c r="D35" s="41" t="s">
        <v>108</v>
      </c>
      <c r="E35" s="41" t="s">
        <v>101</v>
      </c>
      <c r="F35" s="43"/>
      <c r="G35" s="44" t="str">
        <f t="shared" ca="1" si="2"/>
        <v>White</v>
      </c>
      <c r="H35" s="45" t="s">
        <v>23</v>
      </c>
      <c r="I35" s="46"/>
      <c r="J35" s="46"/>
      <c r="K35" s="43"/>
      <c r="L35" s="43"/>
      <c r="M35" s="47"/>
    </row>
    <row r="36" spans="1:13" ht="27">
      <c r="A36" s="42">
        <v>8.6999999999999993</v>
      </c>
      <c r="B36" s="41"/>
      <c r="C36" s="41" t="s">
        <v>18</v>
      </c>
      <c r="D36" s="41" t="s">
        <v>109</v>
      </c>
      <c r="E36" s="41" t="s">
        <v>101</v>
      </c>
      <c r="F36" s="43"/>
      <c r="G36" s="44" t="str">
        <f t="shared" ca="1" si="2"/>
        <v>White</v>
      </c>
      <c r="H36" s="45" t="s">
        <v>23</v>
      </c>
      <c r="I36" s="46"/>
      <c r="J36" s="46"/>
      <c r="K36" s="43"/>
      <c r="L36" s="43"/>
      <c r="M36" s="47"/>
    </row>
    <row r="37" spans="1:13">
      <c r="A37" s="42">
        <v>9</v>
      </c>
      <c r="B37" s="41" t="s">
        <v>34</v>
      </c>
      <c r="C37" s="41" t="s">
        <v>14</v>
      </c>
      <c r="D37" s="48" t="s">
        <v>110</v>
      </c>
      <c r="E37" s="41" t="s">
        <v>111</v>
      </c>
      <c r="F37" s="43"/>
      <c r="G37" s="44" t="str">
        <f t="shared" ca="1" si="2"/>
        <v>White</v>
      </c>
      <c r="H37" s="45" t="s">
        <v>23</v>
      </c>
      <c r="I37" s="46">
        <v>42448</v>
      </c>
      <c r="J37" s="46">
        <v>42526</v>
      </c>
      <c r="K37" s="43"/>
      <c r="L37" s="43" t="s">
        <v>35</v>
      </c>
      <c r="M37" s="47"/>
    </row>
    <row r="38" spans="1:13">
      <c r="A38" s="42">
        <v>9.1</v>
      </c>
      <c r="B38" s="41"/>
      <c r="C38" s="41" t="s">
        <v>18</v>
      </c>
      <c r="D38" s="41" t="s">
        <v>112</v>
      </c>
      <c r="E38" s="41" t="s">
        <v>111</v>
      </c>
      <c r="F38" s="43"/>
      <c r="G38" s="44" t="str">
        <f t="shared" ca="1" si="2"/>
        <v>Grey</v>
      </c>
      <c r="H38" s="45" t="s">
        <v>15</v>
      </c>
      <c r="I38" s="46"/>
      <c r="J38" s="46">
        <v>42439</v>
      </c>
      <c r="K38" s="43"/>
      <c r="L38" s="43"/>
      <c r="M38" s="47"/>
    </row>
    <row r="39" spans="1:13">
      <c r="A39" s="42">
        <v>9.1999999999999993</v>
      </c>
      <c r="B39" s="41"/>
      <c r="C39" s="41" t="s">
        <v>18</v>
      </c>
      <c r="D39" s="41" t="s">
        <v>113</v>
      </c>
      <c r="E39" s="41" t="s">
        <v>111</v>
      </c>
      <c r="F39" s="43"/>
      <c r="G39" s="44" t="str">
        <f t="shared" ca="1" si="2"/>
        <v>Grey</v>
      </c>
      <c r="H39" s="45" t="s">
        <v>15</v>
      </c>
      <c r="I39" s="46">
        <v>42433</v>
      </c>
      <c r="J39" s="46">
        <v>42437</v>
      </c>
      <c r="K39" s="43"/>
      <c r="L39" s="43"/>
      <c r="M39" s="47"/>
    </row>
    <row r="40" spans="1:13">
      <c r="A40" s="42">
        <v>9.3000000000000007</v>
      </c>
      <c r="B40" s="41"/>
      <c r="C40" s="41" t="s">
        <v>18</v>
      </c>
      <c r="D40" s="41" t="s">
        <v>114</v>
      </c>
      <c r="E40" s="41" t="s">
        <v>111</v>
      </c>
      <c r="F40" s="43"/>
      <c r="G40" s="44" t="str">
        <f t="shared" ca="1" si="2"/>
        <v>Grey</v>
      </c>
      <c r="H40" s="45" t="s">
        <v>15</v>
      </c>
      <c r="I40" s="46">
        <v>42439</v>
      </c>
      <c r="J40" s="46">
        <v>42452</v>
      </c>
      <c r="K40" s="43"/>
      <c r="L40" s="43"/>
      <c r="M40" s="47"/>
    </row>
    <row r="41" spans="1:13">
      <c r="A41" s="42">
        <v>9.4</v>
      </c>
      <c r="B41" s="41"/>
      <c r="C41" s="41" t="s">
        <v>18</v>
      </c>
      <c r="D41" s="41" t="s">
        <v>115</v>
      </c>
      <c r="E41" s="41" t="s">
        <v>111</v>
      </c>
      <c r="F41" s="43"/>
      <c r="G41" s="44" t="str">
        <f t="shared" ca="1" si="2"/>
        <v>Grey</v>
      </c>
      <c r="H41" s="45" t="s">
        <v>15</v>
      </c>
      <c r="I41" s="46">
        <v>42453</v>
      </c>
      <c r="J41" s="46">
        <v>42473</v>
      </c>
      <c r="K41" s="43"/>
      <c r="L41" s="43"/>
      <c r="M41" s="47"/>
    </row>
    <row r="42" spans="1:13">
      <c r="A42" s="42">
        <v>9.5</v>
      </c>
      <c r="B42" s="41"/>
      <c r="C42" s="41"/>
      <c r="D42" s="41" t="s">
        <v>116</v>
      </c>
      <c r="E42" s="41"/>
      <c r="F42" s="43"/>
      <c r="G42" s="44" t="str">
        <f t="shared" ca="1" si="2"/>
        <v>Grey</v>
      </c>
      <c r="H42" s="45" t="s">
        <v>15</v>
      </c>
      <c r="I42" s="46">
        <v>42479</v>
      </c>
      <c r="J42" s="46">
        <v>42479</v>
      </c>
      <c r="K42" s="43"/>
      <c r="L42" s="43"/>
      <c r="M42" s="47"/>
    </row>
    <row r="43" spans="1:13">
      <c r="A43" s="42">
        <v>9.6</v>
      </c>
      <c r="B43" s="41"/>
      <c r="C43" s="41" t="s">
        <v>18</v>
      </c>
      <c r="D43" s="41" t="s">
        <v>117</v>
      </c>
      <c r="E43" s="41" t="s">
        <v>111</v>
      </c>
      <c r="F43" s="43"/>
      <c r="G43" s="44" t="str">
        <f t="shared" ca="1" si="2"/>
        <v>Red</v>
      </c>
      <c r="H43" s="45" t="s">
        <v>37</v>
      </c>
      <c r="I43" s="46">
        <v>42474</v>
      </c>
      <c r="J43" s="46">
        <v>42503</v>
      </c>
      <c r="K43" s="43"/>
      <c r="L43" s="43"/>
      <c r="M43" s="47"/>
    </row>
    <row r="44" spans="1:13">
      <c r="A44" s="42" t="s">
        <v>36</v>
      </c>
      <c r="B44" s="41"/>
      <c r="C44" s="41" t="s">
        <v>18</v>
      </c>
      <c r="D44" s="41" t="s">
        <v>118</v>
      </c>
      <c r="E44" s="41" t="s">
        <v>111</v>
      </c>
      <c r="F44" s="43"/>
      <c r="G44" s="44" t="str">
        <f t="shared" ca="1" si="2"/>
        <v>Red</v>
      </c>
      <c r="H44" s="45" t="s">
        <v>37</v>
      </c>
      <c r="I44" s="46">
        <v>42474</v>
      </c>
      <c r="J44" s="46">
        <v>42486</v>
      </c>
      <c r="K44" s="43"/>
      <c r="L44" s="43"/>
      <c r="M44" s="47"/>
    </row>
    <row r="45" spans="1:13">
      <c r="A45" s="42" t="s">
        <v>38</v>
      </c>
      <c r="B45" s="41"/>
      <c r="C45" s="41" t="s">
        <v>18</v>
      </c>
      <c r="D45" s="41" t="s">
        <v>119</v>
      </c>
      <c r="E45" s="41" t="s">
        <v>111</v>
      </c>
      <c r="F45" s="43"/>
      <c r="G45" s="44" t="str">
        <f t="shared" ca="1" si="2"/>
        <v>Red</v>
      </c>
      <c r="H45" s="45" t="s">
        <v>37</v>
      </c>
      <c r="I45" s="46">
        <v>42487</v>
      </c>
      <c r="J45" s="46">
        <v>42496</v>
      </c>
      <c r="K45" s="43"/>
      <c r="L45" s="43"/>
      <c r="M45" s="47"/>
    </row>
    <row r="46" spans="1:13">
      <c r="A46" s="42" t="s">
        <v>39</v>
      </c>
      <c r="B46" s="41"/>
      <c r="C46" s="41" t="s">
        <v>18</v>
      </c>
      <c r="D46" s="41" t="s">
        <v>120</v>
      </c>
      <c r="E46" s="41" t="s">
        <v>111</v>
      </c>
      <c r="F46" s="43"/>
      <c r="G46" s="44" t="str">
        <f t="shared" ca="1" si="2"/>
        <v>Red</v>
      </c>
      <c r="H46" s="45" t="s">
        <v>37</v>
      </c>
      <c r="I46" s="46">
        <v>42497</v>
      </c>
      <c r="J46" s="46">
        <v>42503</v>
      </c>
      <c r="K46" s="43"/>
      <c r="L46" s="43"/>
      <c r="M46" s="47"/>
    </row>
    <row r="47" spans="1:13">
      <c r="A47" s="42">
        <v>9.6999999999999993</v>
      </c>
      <c r="B47" s="41"/>
      <c r="C47" s="41"/>
      <c r="D47" s="41" t="s">
        <v>121</v>
      </c>
      <c r="E47" s="41" t="s">
        <v>111</v>
      </c>
      <c r="F47" s="43"/>
      <c r="G47" s="44" t="str">
        <f t="shared" ca="1" si="2"/>
        <v>Green</v>
      </c>
      <c r="H47" s="45" t="s">
        <v>22</v>
      </c>
      <c r="I47" s="46">
        <v>42507</v>
      </c>
      <c r="J47" s="46">
        <v>42521</v>
      </c>
      <c r="K47" s="43"/>
      <c r="L47" s="43"/>
      <c r="M47" s="47"/>
    </row>
    <row r="48" spans="1:13">
      <c r="A48" s="42">
        <v>9.8000000000000007</v>
      </c>
      <c r="B48" s="41"/>
      <c r="C48" s="41" t="s">
        <v>17</v>
      </c>
      <c r="D48" s="41" t="s">
        <v>79</v>
      </c>
      <c r="E48" s="41" t="s">
        <v>111</v>
      </c>
      <c r="F48" s="43"/>
      <c r="G48" s="44" t="str">
        <f t="shared" ca="1" si="2"/>
        <v>Red</v>
      </c>
      <c r="H48" s="45" t="s">
        <v>22</v>
      </c>
      <c r="I48" s="46">
        <v>42507</v>
      </c>
      <c r="J48" s="46"/>
      <c r="K48" s="43"/>
      <c r="L48" s="43"/>
      <c r="M48" s="47"/>
    </row>
    <row r="49" spans="1:13">
      <c r="A49" s="42">
        <v>9.9</v>
      </c>
      <c r="B49" s="41" t="s">
        <v>40</v>
      </c>
      <c r="C49" s="41"/>
      <c r="D49" s="41"/>
      <c r="E49" s="41"/>
      <c r="F49" s="43"/>
      <c r="G49" s="44"/>
      <c r="H49" s="45"/>
      <c r="I49" s="46"/>
      <c r="J49" s="46"/>
      <c r="K49" s="43"/>
      <c r="L49" s="43"/>
      <c r="M49" s="47"/>
    </row>
    <row r="50" spans="1:13">
      <c r="A50" s="42" t="s">
        <v>41</v>
      </c>
      <c r="B50" s="41"/>
      <c r="C50" s="41" t="s">
        <v>42</v>
      </c>
      <c r="D50" s="41" t="s">
        <v>123</v>
      </c>
      <c r="E50" s="41" t="s">
        <v>111</v>
      </c>
      <c r="F50" s="43"/>
      <c r="G50" s="44" t="str">
        <f t="shared" ca="1" si="2"/>
        <v>Grey</v>
      </c>
      <c r="H50" s="45" t="s">
        <v>15</v>
      </c>
      <c r="I50" s="46">
        <v>42457</v>
      </c>
      <c r="J50" s="46">
        <v>42468</v>
      </c>
      <c r="K50" s="43"/>
      <c r="L50" s="43"/>
      <c r="M50" s="47"/>
    </row>
    <row r="51" spans="1:13">
      <c r="A51" s="42" t="s">
        <v>43</v>
      </c>
      <c r="B51" s="41"/>
      <c r="C51" s="41" t="s">
        <v>42</v>
      </c>
      <c r="D51" s="41" t="s">
        <v>124</v>
      </c>
      <c r="E51" s="41" t="s">
        <v>111</v>
      </c>
      <c r="F51" s="43"/>
      <c r="G51" s="44" t="str">
        <f t="shared" ca="1" si="2"/>
        <v>Red</v>
      </c>
      <c r="H51" s="45" t="s">
        <v>22</v>
      </c>
      <c r="I51" s="46"/>
      <c r="J51" s="46"/>
      <c r="K51" s="43"/>
      <c r="L51" s="43"/>
      <c r="M51" s="47"/>
    </row>
    <row r="52" spans="1:13">
      <c r="A52" s="42">
        <v>10</v>
      </c>
      <c r="B52" s="41" t="s">
        <v>44</v>
      </c>
      <c r="C52" s="41" t="s">
        <v>14</v>
      </c>
      <c r="D52" s="48" t="s">
        <v>125</v>
      </c>
      <c r="E52" s="41" t="s">
        <v>126</v>
      </c>
      <c r="F52" s="43"/>
      <c r="G52" s="44" t="str">
        <f t="shared" ca="1" si="2"/>
        <v>White</v>
      </c>
      <c r="H52" s="45" t="s">
        <v>23</v>
      </c>
      <c r="I52" s="46">
        <v>42448</v>
      </c>
      <c r="J52" s="46">
        <v>42526</v>
      </c>
      <c r="K52" s="43"/>
      <c r="L52" s="43" t="s">
        <v>35</v>
      </c>
      <c r="M52" s="47"/>
    </row>
    <row r="53" spans="1:13">
      <c r="A53" s="42">
        <v>10.1</v>
      </c>
      <c r="B53" s="41"/>
      <c r="C53" s="41" t="s">
        <v>18</v>
      </c>
      <c r="D53" s="41" t="s">
        <v>112</v>
      </c>
      <c r="E53" s="41" t="s">
        <v>126</v>
      </c>
      <c r="F53" s="43"/>
      <c r="G53" s="44" t="str">
        <f t="shared" ca="1" si="2"/>
        <v>Grey</v>
      </c>
      <c r="H53" s="45" t="s">
        <v>15</v>
      </c>
      <c r="I53" s="46"/>
      <c r="J53" s="46">
        <v>42439</v>
      </c>
      <c r="K53" s="43"/>
      <c r="L53" s="43"/>
      <c r="M53" s="47"/>
    </row>
    <row r="54" spans="1:13">
      <c r="A54" s="42">
        <v>10.199999999999999</v>
      </c>
      <c r="B54" s="41"/>
      <c r="C54" s="41" t="s">
        <v>18</v>
      </c>
      <c r="D54" s="41" t="s">
        <v>113</v>
      </c>
      <c r="E54" s="41" t="s">
        <v>126</v>
      </c>
      <c r="F54" s="43"/>
      <c r="G54" s="44" t="str">
        <f t="shared" ca="1" si="2"/>
        <v>Grey</v>
      </c>
      <c r="H54" s="45" t="s">
        <v>15</v>
      </c>
      <c r="I54" s="46">
        <v>42433</v>
      </c>
      <c r="J54" s="46">
        <v>42437</v>
      </c>
      <c r="K54" s="43"/>
      <c r="L54" s="43"/>
      <c r="M54" s="47"/>
    </row>
    <row r="55" spans="1:13">
      <c r="A55" s="42">
        <v>10.3</v>
      </c>
      <c r="B55" s="41"/>
      <c r="C55" s="41" t="s">
        <v>18</v>
      </c>
      <c r="D55" s="41" t="s">
        <v>114</v>
      </c>
      <c r="E55" s="41" t="s">
        <v>126</v>
      </c>
      <c r="F55" s="43"/>
      <c r="G55" s="44" t="str">
        <f t="shared" ca="1" si="2"/>
        <v>Grey</v>
      </c>
      <c r="H55" s="45" t="s">
        <v>15</v>
      </c>
      <c r="I55" s="46">
        <v>42439</v>
      </c>
      <c r="J55" s="46">
        <v>42452</v>
      </c>
      <c r="K55" s="43"/>
      <c r="L55" s="43"/>
      <c r="M55" s="47"/>
    </row>
    <row r="56" spans="1:13">
      <c r="A56" s="42">
        <v>10.4</v>
      </c>
      <c r="B56" s="41"/>
      <c r="C56" s="41" t="s">
        <v>18</v>
      </c>
      <c r="D56" s="41" t="s">
        <v>115</v>
      </c>
      <c r="E56" s="41" t="s">
        <v>126</v>
      </c>
      <c r="F56" s="43"/>
      <c r="G56" s="44" t="str">
        <f t="shared" ca="1" si="2"/>
        <v>Grey</v>
      </c>
      <c r="H56" s="45" t="s">
        <v>15</v>
      </c>
      <c r="I56" s="46">
        <v>42453</v>
      </c>
      <c r="J56" s="46">
        <v>42473</v>
      </c>
      <c r="K56" s="43"/>
      <c r="L56" s="43"/>
      <c r="M56" s="47"/>
    </row>
    <row r="57" spans="1:13">
      <c r="A57" s="42">
        <v>10.5</v>
      </c>
      <c r="B57" s="41"/>
      <c r="C57" s="41"/>
      <c r="D57" s="41" t="s">
        <v>116</v>
      </c>
      <c r="E57" s="41" t="s">
        <v>126</v>
      </c>
      <c r="F57" s="43"/>
      <c r="G57" s="44" t="str">
        <f t="shared" ca="1" si="2"/>
        <v>Grey</v>
      </c>
      <c r="H57" s="45" t="s">
        <v>15</v>
      </c>
      <c r="I57" s="46">
        <v>42479</v>
      </c>
      <c r="J57" s="46">
        <v>42479</v>
      </c>
      <c r="K57" s="43"/>
      <c r="L57" s="43"/>
      <c r="M57" s="47"/>
    </row>
    <row r="58" spans="1:13">
      <c r="A58" s="42">
        <v>10.6</v>
      </c>
      <c r="B58" s="41"/>
      <c r="C58" s="41" t="s">
        <v>18</v>
      </c>
      <c r="D58" s="41" t="s">
        <v>117</v>
      </c>
      <c r="E58" s="41" t="s">
        <v>126</v>
      </c>
      <c r="F58" s="43"/>
      <c r="G58" s="44" t="str">
        <f t="shared" ca="1" si="2"/>
        <v>Red</v>
      </c>
      <c r="H58" s="45" t="s">
        <v>37</v>
      </c>
      <c r="I58" s="46">
        <v>42474</v>
      </c>
      <c r="J58" s="46">
        <v>42503</v>
      </c>
      <c r="K58" s="43"/>
      <c r="L58" s="43"/>
      <c r="M58" s="47"/>
    </row>
    <row r="59" spans="1:13">
      <c r="A59" s="42" t="s">
        <v>45</v>
      </c>
      <c r="B59" s="41"/>
      <c r="C59" s="41" t="s">
        <v>18</v>
      </c>
      <c r="D59" s="41" t="s">
        <v>118</v>
      </c>
      <c r="E59" s="41" t="s">
        <v>126</v>
      </c>
      <c r="F59" s="43"/>
      <c r="G59" s="44" t="str">
        <f t="shared" ca="1" si="2"/>
        <v>Red</v>
      </c>
      <c r="H59" s="45" t="s">
        <v>22</v>
      </c>
      <c r="I59" s="46">
        <v>42474</v>
      </c>
      <c r="J59" s="46">
        <v>42487</v>
      </c>
      <c r="K59" s="43"/>
      <c r="L59" s="43"/>
      <c r="M59" s="47"/>
    </row>
    <row r="60" spans="1:13">
      <c r="A60" s="42" t="s">
        <v>46</v>
      </c>
      <c r="B60" s="41"/>
      <c r="C60" s="41" t="s">
        <v>18</v>
      </c>
      <c r="D60" s="41" t="s">
        <v>119</v>
      </c>
      <c r="E60" s="41" t="s">
        <v>126</v>
      </c>
      <c r="F60" s="43"/>
      <c r="G60" s="44" t="str">
        <f t="shared" ca="1" si="2"/>
        <v>Red</v>
      </c>
      <c r="H60" s="45" t="s">
        <v>22</v>
      </c>
      <c r="I60" s="46">
        <v>42488</v>
      </c>
      <c r="J60" s="46">
        <v>42496</v>
      </c>
      <c r="K60" s="43"/>
      <c r="L60" s="43"/>
      <c r="M60" s="47"/>
    </row>
    <row r="61" spans="1:13">
      <c r="A61" s="42" t="s">
        <v>47</v>
      </c>
      <c r="B61" s="41"/>
      <c r="C61" s="41" t="s">
        <v>18</v>
      </c>
      <c r="D61" s="41" t="s">
        <v>120</v>
      </c>
      <c r="E61" s="41" t="s">
        <v>126</v>
      </c>
      <c r="F61" s="43"/>
      <c r="G61" s="44" t="str">
        <f t="shared" ca="1" si="2"/>
        <v>Yellow</v>
      </c>
      <c r="H61" s="45" t="s">
        <v>22</v>
      </c>
      <c r="I61" s="46">
        <v>42497</v>
      </c>
      <c r="J61" s="46">
        <v>42510</v>
      </c>
      <c r="K61" s="43"/>
      <c r="L61" s="43"/>
      <c r="M61" s="47"/>
    </row>
    <row r="62" spans="1:13">
      <c r="A62" s="42">
        <v>10.7</v>
      </c>
      <c r="B62" s="41"/>
      <c r="C62" s="41" t="s">
        <v>18</v>
      </c>
      <c r="D62" s="41" t="s">
        <v>121</v>
      </c>
      <c r="E62" s="41" t="s">
        <v>126</v>
      </c>
      <c r="F62" s="43"/>
      <c r="G62" s="44" t="str">
        <f t="shared" ca="1" si="2"/>
        <v>Green</v>
      </c>
      <c r="H62" s="45" t="s">
        <v>22</v>
      </c>
      <c r="I62" s="46">
        <v>42504</v>
      </c>
      <c r="J62" s="46">
        <v>42521</v>
      </c>
      <c r="K62" s="43"/>
      <c r="L62" s="43"/>
      <c r="M62" s="47"/>
    </row>
    <row r="63" spans="1:13">
      <c r="A63" s="42">
        <v>10.8</v>
      </c>
      <c r="B63" s="41"/>
      <c r="C63" s="41" t="s">
        <v>17</v>
      </c>
      <c r="D63" s="41" t="s">
        <v>122</v>
      </c>
      <c r="E63" s="41" t="s">
        <v>126</v>
      </c>
      <c r="F63" s="43"/>
      <c r="G63" s="44" t="str">
        <f t="shared" ca="1" si="2"/>
        <v>Green</v>
      </c>
      <c r="H63" s="45" t="s">
        <v>22</v>
      </c>
      <c r="I63" s="46">
        <v>42507</v>
      </c>
      <c r="J63" s="46">
        <v>42521</v>
      </c>
      <c r="K63" s="43"/>
      <c r="L63" s="43"/>
      <c r="M63" s="47"/>
    </row>
    <row r="64" spans="1:13">
      <c r="A64" s="42">
        <v>10.9</v>
      </c>
      <c r="B64" s="41" t="s">
        <v>40</v>
      </c>
      <c r="C64" s="41"/>
      <c r="D64" s="41"/>
      <c r="E64" s="41"/>
      <c r="F64" s="43"/>
      <c r="G64" s="44"/>
      <c r="H64" s="45"/>
      <c r="I64" s="46"/>
      <c r="J64" s="46"/>
      <c r="K64" s="43"/>
      <c r="L64" s="43"/>
      <c r="M64" s="47"/>
    </row>
    <row r="65" spans="1:13">
      <c r="A65" s="42" t="s">
        <v>48</v>
      </c>
      <c r="B65" s="41"/>
      <c r="C65" s="41" t="s">
        <v>42</v>
      </c>
      <c r="D65" s="41" t="s">
        <v>123</v>
      </c>
      <c r="E65" s="41" t="s">
        <v>126</v>
      </c>
      <c r="F65" s="43"/>
      <c r="G65" s="44" t="str">
        <f t="shared" ca="1" si="2"/>
        <v>Grey</v>
      </c>
      <c r="H65" s="45" t="s">
        <v>15</v>
      </c>
      <c r="I65" s="46">
        <v>42457</v>
      </c>
      <c r="J65" s="46">
        <v>42468</v>
      </c>
      <c r="K65" s="43"/>
      <c r="L65" s="43"/>
      <c r="M65" s="47"/>
    </row>
    <row r="66" spans="1:13">
      <c r="A66" s="42" t="s">
        <v>49</v>
      </c>
      <c r="B66" s="41"/>
      <c r="C66" s="41" t="s">
        <v>42</v>
      </c>
      <c r="D66" s="41" t="s">
        <v>127</v>
      </c>
      <c r="E66" s="41" t="s">
        <v>126</v>
      </c>
      <c r="F66" s="43"/>
      <c r="G66" s="44" t="str">
        <f t="shared" ca="1" si="2"/>
        <v>Red</v>
      </c>
      <c r="H66" s="45" t="s">
        <v>22</v>
      </c>
      <c r="I66" s="46">
        <v>42479</v>
      </c>
      <c r="J66" s="46">
        <v>42503</v>
      </c>
      <c r="K66" s="43"/>
      <c r="L66" s="43"/>
      <c r="M66" s="47"/>
    </row>
    <row r="67" spans="1:13">
      <c r="A67" s="42" t="s">
        <v>49</v>
      </c>
      <c r="B67" s="41"/>
      <c r="C67" s="41" t="s">
        <v>42</v>
      </c>
      <c r="D67" s="41" t="s">
        <v>158</v>
      </c>
      <c r="E67" s="41" t="s">
        <v>126</v>
      </c>
      <c r="F67" s="43"/>
      <c r="G67" s="44" t="str">
        <f t="shared" ca="1" si="2"/>
        <v>Red</v>
      </c>
      <c r="H67" s="45" t="s">
        <v>22</v>
      </c>
      <c r="I67" s="46">
        <v>42479</v>
      </c>
      <c r="J67" s="46">
        <v>42503</v>
      </c>
      <c r="K67" s="43"/>
      <c r="L67" s="43"/>
      <c r="M67" s="47"/>
    </row>
    <row r="68" spans="1:13" ht="27">
      <c r="A68" s="42">
        <v>11</v>
      </c>
      <c r="B68" s="41" t="s">
        <v>50</v>
      </c>
      <c r="C68" s="41" t="s">
        <v>14</v>
      </c>
      <c r="D68" s="41" t="s">
        <v>128</v>
      </c>
      <c r="E68" s="41" t="s">
        <v>129</v>
      </c>
      <c r="F68" s="43"/>
      <c r="G68" s="44" t="str">
        <f t="shared" ca="1" si="2"/>
        <v>White</v>
      </c>
      <c r="H68" s="45" t="s">
        <v>23</v>
      </c>
      <c r="I68" s="46">
        <v>42441</v>
      </c>
      <c r="J68" s="46">
        <v>42526</v>
      </c>
      <c r="K68" s="43"/>
      <c r="L68" s="43" t="s">
        <v>35</v>
      </c>
      <c r="M68" s="47"/>
    </row>
    <row r="69" spans="1:13" ht="27">
      <c r="A69" s="42">
        <v>11.1</v>
      </c>
      <c r="B69" s="41"/>
      <c r="C69" s="41" t="s">
        <v>18</v>
      </c>
      <c r="D69" s="41" t="s">
        <v>114</v>
      </c>
      <c r="E69" s="41" t="s">
        <v>129</v>
      </c>
      <c r="F69" s="43"/>
      <c r="G69" s="44" t="str">
        <f t="shared" ca="1" si="2"/>
        <v>Grey</v>
      </c>
      <c r="H69" s="45" t="s">
        <v>15</v>
      </c>
      <c r="I69" s="46">
        <v>42439</v>
      </c>
      <c r="J69" s="46">
        <v>42451</v>
      </c>
      <c r="K69" s="43"/>
      <c r="L69" s="43"/>
      <c r="M69" s="47"/>
    </row>
    <row r="70" spans="1:13" ht="27">
      <c r="A70" s="42">
        <v>11.2</v>
      </c>
      <c r="B70" s="41"/>
      <c r="C70" s="41" t="s">
        <v>18</v>
      </c>
      <c r="D70" s="41" t="s">
        <v>115</v>
      </c>
      <c r="E70" s="41" t="s">
        <v>129</v>
      </c>
      <c r="F70" s="43"/>
      <c r="G70" s="44" t="str">
        <f t="shared" ca="1" si="2"/>
        <v>Grey</v>
      </c>
      <c r="H70" s="45" t="s">
        <v>15</v>
      </c>
      <c r="I70" s="46">
        <v>42451</v>
      </c>
      <c r="J70" s="46">
        <v>42454</v>
      </c>
      <c r="K70" s="43"/>
      <c r="L70" s="43"/>
      <c r="M70" s="47"/>
    </row>
    <row r="71" spans="1:13" ht="27">
      <c r="A71" s="42">
        <v>11.3</v>
      </c>
      <c r="B71" s="41"/>
      <c r="C71" s="41" t="s">
        <v>18</v>
      </c>
      <c r="D71" s="41" t="s">
        <v>117</v>
      </c>
      <c r="E71" s="41" t="s">
        <v>129</v>
      </c>
      <c r="F71" s="43"/>
      <c r="G71" s="44" t="str">
        <f t="shared" ca="1" si="2"/>
        <v>Grey</v>
      </c>
      <c r="H71" s="45" t="s">
        <v>15</v>
      </c>
      <c r="I71" s="46">
        <v>42467</v>
      </c>
      <c r="J71" s="46">
        <v>42472</v>
      </c>
      <c r="K71" s="43"/>
      <c r="L71" s="43"/>
      <c r="M71" s="47"/>
    </row>
    <row r="72" spans="1:13" ht="27">
      <c r="A72" s="42">
        <v>11.4</v>
      </c>
      <c r="B72" s="41"/>
      <c r="C72" s="41" t="s">
        <v>17</v>
      </c>
      <c r="D72" s="41" t="s">
        <v>130</v>
      </c>
      <c r="E72" s="41" t="s">
        <v>129</v>
      </c>
      <c r="F72" s="43"/>
      <c r="G72" s="44" t="str">
        <f t="shared" ca="1" si="2"/>
        <v>Green</v>
      </c>
      <c r="H72" s="45" t="s">
        <v>37</v>
      </c>
      <c r="I72" s="46">
        <v>42472</v>
      </c>
      <c r="J72" s="46">
        <v>42521</v>
      </c>
      <c r="K72" s="43"/>
      <c r="L72" s="43"/>
      <c r="M72" s="47"/>
    </row>
    <row r="73" spans="1:13" ht="27">
      <c r="A73" s="42">
        <v>11.5</v>
      </c>
      <c r="B73" s="41"/>
      <c r="C73" s="41" t="s">
        <v>17</v>
      </c>
      <c r="D73" s="41" t="s">
        <v>122</v>
      </c>
      <c r="E73" s="41" t="s">
        <v>129</v>
      </c>
      <c r="F73" s="43"/>
      <c r="G73" s="44" t="str">
        <f t="shared" ca="1" si="2"/>
        <v>Green</v>
      </c>
      <c r="H73" s="45" t="s">
        <v>37</v>
      </c>
      <c r="I73" s="46">
        <v>42493</v>
      </c>
      <c r="J73" s="46">
        <v>42522</v>
      </c>
      <c r="K73" s="43"/>
      <c r="L73" s="43"/>
      <c r="M73" s="47"/>
    </row>
    <row r="74" spans="1:13" ht="27">
      <c r="A74" s="42">
        <v>11.6</v>
      </c>
      <c r="B74" s="41"/>
      <c r="C74" s="41" t="s">
        <v>17</v>
      </c>
      <c r="D74" s="41" t="s">
        <v>131</v>
      </c>
      <c r="E74" s="41" t="s">
        <v>129</v>
      </c>
      <c r="F74" s="43"/>
      <c r="G74" s="44" t="str">
        <f t="shared" ca="1" si="2"/>
        <v>White</v>
      </c>
      <c r="H74" s="45" t="s">
        <v>23</v>
      </c>
      <c r="I74" s="46"/>
      <c r="J74" s="46"/>
      <c r="K74" s="43"/>
      <c r="L74" s="43"/>
      <c r="M74" s="47"/>
    </row>
    <row r="75" spans="1:13">
      <c r="A75" s="42">
        <v>11.7</v>
      </c>
      <c r="B75" s="41"/>
      <c r="C75" s="41" t="s">
        <v>18</v>
      </c>
      <c r="D75" s="41" t="s">
        <v>132</v>
      </c>
      <c r="E75" s="41" t="s">
        <v>133</v>
      </c>
      <c r="F75" s="43"/>
      <c r="G75" s="44" t="str">
        <f t="shared" ca="1" si="2"/>
        <v>Grey</v>
      </c>
      <c r="H75" s="45" t="s">
        <v>15</v>
      </c>
      <c r="I75" s="46">
        <v>42457</v>
      </c>
      <c r="J75" s="46">
        <v>42475</v>
      </c>
      <c r="K75" s="43"/>
      <c r="L75" s="43"/>
      <c r="M75" s="47"/>
    </row>
    <row r="76" spans="1:13" ht="27">
      <c r="A76" s="42">
        <v>12.1</v>
      </c>
      <c r="B76" s="41" t="s">
        <v>52</v>
      </c>
      <c r="C76" s="41" t="s">
        <v>18</v>
      </c>
      <c r="D76" s="41" t="s">
        <v>134</v>
      </c>
      <c r="E76" s="41" t="s">
        <v>135</v>
      </c>
      <c r="F76" s="43" t="s">
        <v>26</v>
      </c>
      <c r="G76" s="44" t="str">
        <f t="shared" ca="1" si="2"/>
        <v>Grey</v>
      </c>
      <c r="H76" s="45" t="s">
        <v>15</v>
      </c>
      <c r="I76" s="46"/>
      <c r="J76" s="46">
        <v>42465</v>
      </c>
      <c r="K76" s="43"/>
      <c r="L76" s="43"/>
      <c r="M76" s="47"/>
    </row>
    <row r="77" spans="1:13">
      <c r="A77" s="42">
        <v>12.2</v>
      </c>
      <c r="B77" s="41" t="s">
        <v>51</v>
      </c>
      <c r="C77" s="41" t="s">
        <v>17</v>
      </c>
      <c r="D77" s="41" t="s">
        <v>136</v>
      </c>
      <c r="E77" s="41" t="s">
        <v>135</v>
      </c>
      <c r="F77" s="43" t="s">
        <v>26</v>
      </c>
      <c r="G77" s="44" t="str">
        <f t="shared" ca="1" si="2"/>
        <v>Grey</v>
      </c>
      <c r="H77" s="45" t="s">
        <v>15</v>
      </c>
      <c r="I77" s="46">
        <v>42465</v>
      </c>
      <c r="J77" s="46">
        <v>42468</v>
      </c>
      <c r="K77" s="43"/>
      <c r="L77" s="43"/>
      <c r="M77" s="47"/>
    </row>
    <row r="78" spans="1:13">
      <c r="A78" s="42">
        <v>12.3</v>
      </c>
      <c r="B78" s="41" t="s">
        <v>52</v>
      </c>
      <c r="C78" s="41" t="s">
        <v>17</v>
      </c>
      <c r="D78" s="41" t="s">
        <v>137</v>
      </c>
      <c r="E78" s="41" t="s">
        <v>135</v>
      </c>
      <c r="F78" s="43" t="s">
        <v>26</v>
      </c>
      <c r="G78" s="44" t="str">
        <f t="shared" ca="1" si="2"/>
        <v>Red</v>
      </c>
      <c r="H78" s="45" t="s">
        <v>37</v>
      </c>
      <c r="I78" s="46">
        <v>42471</v>
      </c>
      <c r="J78" s="46">
        <v>42500</v>
      </c>
      <c r="K78" s="43"/>
      <c r="L78" s="43"/>
      <c r="M78" s="47"/>
    </row>
    <row r="79" spans="1:13">
      <c r="A79" s="42">
        <v>12.4</v>
      </c>
      <c r="B79" s="41" t="s">
        <v>52</v>
      </c>
      <c r="C79" s="41" t="s">
        <v>17</v>
      </c>
      <c r="D79" s="41" t="s">
        <v>138</v>
      </c>
      <c r="E79" s="41" t="s">
        <v>135</v>
      </c>
      <c r="F79" s="43" t="s">
        <v>26</v>
      </c>
      <c r="G79" s="44" t="str">
        <f t="shared" ca="1" si="2"/>
        <v>Red</v>
      </c>
      <c r="H79" s="45" t="s">
        <v>37</v>
      </c>
      <c r="I79" s="46">
        <v>42494</v>
      </c>
      <c r="J79" s="46">
        <v>42496</v>
      </c>
      <c r="K79" s="43"/>
      <c r="L79" s="43"/>
      <c r="M79" s="47"/>
    </row>
    <row r="80" spans="1:13">
      <c r="A80" s="42">
        <v>12.7</v>
      </c>
      <c r="B80" s="41" t="s">
        <v>51</v>
      </c>
      <c r="C80" s="41" t="s">
        <v>17</v>
      </c>
      <c r="D80" s="41" t="s">
        <v>139</v>
      </c>
      <c r="E80" s="41" t="s">
        <v>135</v>
      </c>
      <c r="F80" s="43" t="s">
        <v>26</v>
      </c>
      <c r="G80" s="44" t="str">
        <f t="shared" ca="1" si="2"/>
        <v>Yellow</v>
      </c>
      <c r="H80" s="45" t="s">
        <v>22</v>
      </c>
      <c r="I80" s="46">
        <v>42502</v>
      </c>
      <c r="J80" s="46">
        <v>42510</v>
      </c>
      <c r="K80" s="43"/>
      <c r="L80" s="43"/>
      <c r="M80" s="47"/>
    </row>
    <row r="81" spans="1:13">
      <c r="A81" s="42">
        <v>12.1</v>
      </c>
      <c r="B81" s="41" t="s">
        <v>51</v>
      </c>
      <c r="C81" s="41" t="s">
        <v>17</v>
      </c>
      <c r="D81" s="41" t="s">
        <v>140</v>
      </c>
      <c r="E81" s="41" t="s">
        <v>135</v>
      </c>
      <c r="F81" s="43" t="s">
        <v>26</v>
      </c>
      <c r="G81" s="44" t="str">
        <f t="shared" ca="1" si="2"/>
        <v>Yellow</v>
      </c>
      <c r="H81" s="45" t="s">
        <v>22</v>
      </c>
      <c r="I81" s="46">
        <v>42507</v>
      </c>
      <c r="J81" s="46">
        <v>42509</v>
      </c>
      <c r="K81" s="43"/>
      <c r="L81" s="43"/>
      <c r="M81" s="47"/>
    </row>
    <row r="82" spans="1:13">
      <c r="A82" s="42">
        <v>12.5</v>
      </c>
      <c r="B82" s="41" t="s">
        <v>52</v>
      </c>
      <c r="C82" s="41" t="s">
        <v>17</v>
      </c>
      <c r="D82" s="41" t="s">
        <v>141</v>
      </c>
      <c r="E82" s="41" t="s">
        <v>135</v>
      </c>
      <c r="F82" s="43" t="s">
        <v>26</v>
      </c>
      <c r="G82" s="44" t="str">
        <f t="shared" ca="1" si="2"/>
        <v>White</v>
      </c>
      <c r="H82" s="45" t="s">
        <v>23</v>
      </c>
      <c r="I82" s="46">
        <v>42510</v>
      </c>
      <c r="J82" s="46">
        <v>42530</v>
      </c>
      <c r="K82" s="43"/>
      <c r="L82" s="43"/>
      <c r="M82" s="47"/>
    </row>
    <row r="83" spans="1:13">
      <c r="A83" s="42">
        <v>12.8</v>
      </c>
      <c r="B83" s="41" t="s">
        <v>51</v>
      </c>
      <c r="C83" s="41" t="s">
        <v>17</v>
      </c>
      <c r="D83" s="41" t="s">
        <v>142</v>
      </c>
      <c r="E83" s="41" t="s">
        <v>135</v>
      </c>
      <c r="F83" s="43" t="s">
        <v>26</v>
      </c>
      <c r="G83" s="44" t="str">
        <f t="shared" ca="1" si="2"/>
        <v>White</v>
      </c>
      <c r="H83" s="45" t="s">
        <v>23</v>
      </c>
      <c r="I83" s="46">
        <v>42531</v>
      </c>
      <c r="J83" s="46">
        <v>42535</v>
      </c>
      <c r="K83" s="43"/>
      <c r="L83" s="43"/>
      <c r="M83" s="47"/>
    </row>
    <row r="84" spans="1:13">
      <c r="A84" s="42">
        <v>12.9</v>
      </c>
      <c r="B84" s="41" t="s">
        <v>51</v>
      </c>
      <c r="C84" s="41" t="s">
        <v>17</v>
      </c>
      <c r="D84" s="41" t="s">
        <v>143</v>
      </c>
      <c r="E84" s="41" t="s">
        <v>135</v>
      </c>
      <c r="F84" s="43" t="s">
        <v>26</v>
      </c>
      <c r="G84" s="44" t="str">
        <f t="shared" ca="1" si="2"/>
        <v>White</v>
      </c>
      <c r="H84" s="45" t="s">
        <v>23</v>
      </c>
      <c r="I84" s="46">
        <v>42536</v>
      </c>
      <c r="J84" s="46">
        <v>42538</v>
      </c>
      <c r="K84" s="43"/>
      <c r="L84" s="43"/>
      <c r="M84" s="47"/>
    </row>
    <row r="85" spans="1:13">
      <c r="A85" s="42">
        <v>12.11</v>
      </c>
      <c r="B85" s="41" t="s">
        <v>51</v>
      </c>
      <c r="C85" s="41" t="s">
        <v>17</v>
      </c>
      <c r="D85" s="41" t="s">
        <v>144</v>
      </c>
      <c r="E85" s="41" t="s">
        <v>135</v>
      </c>
      <c r="F85" s="43" t="s">
        <v>26</v>
      </c>
      <c r="G85" s="44" t="str">
        <f t="shared" ca="1" si="2"/>
        <v>White</v>
      </c>
      <c r="H85" s="45" t="s">
        <v>23</v>
      </c>
      <c r="I85" s="46">
        <v>42548</v>
      </c>
      <c r="J85" s="46">
        <v>42551</v>
      </c>
      <c r="K85" s="43"/>
      <c r="L85" s="43"/>
      <c r="M85" s="47"/>
    </row>
    <row r="86" spans="1:13">
      <c r="A86" s="42">
        <v>12.12</v>
      </c>
      <c r="B86" s="41" t="s">
        <v>52</v>
      </c>
      <c r="C86" s="41" t="s">
        <v>17</v>
      </c>
      <c r="D86" s="41" t="s">
        <v>145</v>
      </c>
      <c r="E86" s="41" t="s">
        <v>146</v>
      </c>
      <c r="F86" s="43" t="s">
        <v>26</v>
      </c>
      <c r="G86" s="44" t="str">
        <f t="shared" ca="1" si="2"/>
        <v>White</v>
      </c>
      <c r="H86" s="45" t="s">
        <v>23</v>
      </c>
      <c r="I86" s="46">
        <v>42552</v>
      </c>
      <c r="J86" s="46">
        <v>42559</v>
      </c>
      <c r="K86" s="43"/>
      <c r="L86" s="43"/>
      <c r="M86" s="47"/>
    </row>
    <row r="87" spans="1:13">
      <c r="A87" s="42">
        <v>13</v>
      </c>
      <c r="B87" s="41" t="s">
        <v>53</v>
      </c>
      <c r="C87" s="41" t="s">
        <v>14</v>
      </c>
      <c r="D87" s="41" t="s">
        <v>147</v>
      </c>
      <c r="E87" s="41" t="s">
        <v>91</v>
      </c>
      <c r="F87" s="43"/>
      <c r="G87" s="44" t="str">
        <f t="shared" ca="1" si="2"/>
        <v>White</v>
      </c>
      <c r="H87" s="45" t="s">
        <v>23</v>
      </c>
      <c r="I87" s="46">
        <v>42441</v>
      </c>
      <c r="J87" s="46">
        <v>42526</v>
      </c>
      <c r="K87" s="43"/>
      <c r="L87" s="43" t="s">
        <v>35</v>
      </c>
      <c r="M87" s="47"/>
    </row>
    <row r="88" spans="1:13">
      <c r="A88" s="42">
        <v>13.1</v>
      </c>
      <c r="B88" s="41"/>
      <c r="C88" s="41" t="s">
        <v>18</v>
      </c>
      <c r="D88" s="41" t="s">
        <v>148</v>
      </c>
      <c r="E88" s="41" t="s">
        <v>93</v>
      </c>
      <c r="F88" s="43"/>
      <c r="G88" s="44" t="str">
        <f t="shared" ca="1" si="2"/>
        <v>Grey</v>
      </c>
      <c r="H88" s="45" t="s">
        <v>15</v>
      </c>
      <c r="I88" s="46">
        <v>42451</v>
      </c>
      <c r="J88" s="46">
        <v>42473</v>
      </c>
      <c r="K88" s="43"/>
      <c r="L88" s="43"/>
      <c r="M88" s="47"/>
    </row>
    <row r="89" spans="1:13">
      <c r="A89" s="42"/>
      <c r="B89" s="41"/>
      <c r="C89" s="41"/>
      <c r="D89" s="41" t="s">
        <v>149</v>
      </c>
      <c r="E89" s="41" t="s">
        <v>93</v>
      </c>
      <c r="F89" s="43"/>
      <c r="G89" s="44"/>
      <c r="H89" s="45"/>
      <c r="I89" s="46">
        <v>42500</v>
      </c>
      <c r="J89" s="46"/>
      <c r="K89" s="43"/>
      <c r="L89" s="43"/>
      <c r="M89" s="47"/>
    </row>
    <row r="90" spans="1:13">
      <c r="A90" s="42">
        <v>14</v>
      </c>
      <c r="B90" s="41" t="s">
        <v>54</v>
      </c>
      <c r="C90" s="41" t="s">
        <v>14</v>
      </c>
      <c r="D90" s="41" t="s">
        <v>150</v>
      </c>
      <c r="E90" s="41" t="s">
        <v>151</v>
      </c>
      <c r="F90" s="43"/>
      <c r="G90" s="44" t="str">
        <f t="shared" ref="G90:G94" ca="1" si="3">IF($H90="Closed","Grey",IF($H90="NS","White",IF($J90-TODAY()&lt;=1,"Red",IF($J90-TODAY()&lt;=3,"Yellow","Green"))))</f>
        <v>White</v>
      </c>
      <c r="H90" s="45" t="s">
        <v>23</v>
      </c>
      <c r="I90" s="46"/>
      <c r="J90" s="46"/>
      <c r="K90" s="43"/>
      <c r="L90" s="43" t="s">
        <v>35</v>
      </c>
      <c r="M90" s="47"/>
    </row>
    <row r="91" spans="1:13">
      <c r="A91" s="42">
        <v>14.1</v>
      </c>
      <c r="B91" s="41"/>
      <c r="C91" s="41"/>
      <c r="D91" s="41" t="s">
        <v>107</v>
      </c>
      <c r="E91" s="41"/>
      <c r="F91" s="43"/>
      <c r="G91" s="44" t="str">
        <f t="shared" ca="1" si="3"/>
        <v>White</v>
      </c>
      <c r="H91" s="45" t="s">
        <v>23</v>
      </c>
      <c r="I91" s="46"/>
      <c r="J91" s="46"/>
      <c r="K91" s="43"/>
      <c r="L91" s="43"/>
      <c r="M91" s="47"/>
    </row>
    <row r="92" spans="1:13">
      <c r="A92" s="42">
        <v>14.2</v>
      </c>
      <c r="B92" s="41"/>
      <c r="C92" s="41"/>
      <c r="D92" s="41" t="s">
        <v>152</v>
      </c>
      <c r="E92" s="41"/>
      <c r="F92" s="43"/>
      <c r="G92" s="44" t="str">
        <f t="shared" ca="1" si="3"/>
        <v>White</v>
      </c>
      <c r="H92" s="45" t="s">
        <v>23</v>
      </c>
      <c r="I92" s="46"/>
      <c r="J92" s="46"/>
      <c r="K92" s="43">
        <v>6</v>
      </c>
      <c r="L92" s="43"/>
      <c r="M92" s="47"/>
    </row>
    <row r="93" spans="1:13" ht="27">
      <c r="A93" s="42">
        <v>14.3</v>
      </c>
      <c r="B93" s="41"/>
      <c r="C93" s="41"/>
      <c r="D93" s="41" t="s">
        <v>109</v>
      </c>
      <c r="E93" s="41"/>
      <c r="F93" s="43"/>
      <c r="G93" s="44" t="str">
        <f t="shared" ca="1" si="3"/>
        <v>White</v>
      </c>
      <c r="H93" s="45" t="s">
        <v>23</v>
      </c>
      <c r="I93" s="46">
        <v>42531</v>
      </c>
      <c r="J93" s="46">
        <v>42543</v>
      </c>
      <c r="K93" s="43"/>
      <c r="L93" s="43"/>
      <c r="M93" s="47"/>
    </row>
    <row r="94" spans="1:13">
      <c r="A94" s="42">
        <v>15</v>
      </c>
      <c r="B94" s="41" t="s">
        <v>55</v>
      </c>
      <c r="C94" s="41" t="s">
        <v>14</v>
      </c>
      <c r="D94" s="41" t="s">
        <v>153</v>
      </c>
      <c r="E94" s="41" t="s">
        <v>154</v>
      </c>
      <c r="F94" s="43"/>
      <c r="G94" s="44" t="str">
        <f t="shared" ca="1" si="3"/>
        <v>White</v>
      </c>
      <c r="H94" s="45" t="s">
        <v>23</v>
      </c>
      <c r="I94" s="46"/>
      <c r="J94" s="46"/>
      <c r="K94" s="43"/>
      <c r="L94" s="43" t="s">
        <v>35</v>
      </c>
      <c r="M94" s="47"/>
    </row>
    <row r="95" spans="1:13">
      <c r="A95" s="42">
        <v>15.1</v>
      </c>
      <c r="B95" s="41"/>
      <c r="C95" s="41"/>
      <c r="D95" s="41" t="s">
        <v>107</v>
      </c>
      <c r="E95" s="41"/>
      <c r="F95" s="43"/>
      <c r="G95" s="44" t="str">
        <f t="shared" ref="G95:G103" ca="1" si="4">IF($H95="Closed","Grey",IF($H95="NS","White",IF($J95-TODAY()&lt;=1,"Red",IF($J95-TODAY()&lt;=3,"Yellow","Green"))))</f>
        <v>White</v>
      </c>
      <c r="H95" s="45" t="s">
        <v>23</v>
      </c>
      <c r="I95" s="46"/>
      <c r="J95" s="46"/>
      <c r="K95" s="43"/>
      <c r="L95" s="43"/>
      <c r="M95" s="47"/>
    </row>
    <row r="96" spans="1:13">
      <c r="A96" s="42">
        <v>15.2</v>
      </c>
      <c r="B96" s="41"/>
      <c r="C96" s="41"/>
      <c r="D96" s="41" t="s">
        <v>152</v>
      </c>
      <c r="E96" s="41"/>
      <c r="F96" s="43"/>
      <c r="G96" s="44" t="str">
        <f t="shared" ca="1" si="4"/>
        <v>White</v>
      </c>
      <c r="H96" s="45" t="s">
        <v>23</v>
      </c>
      <c r="I96" s="46"/>
      <c r="J96" s="46"/>
      <c r="K96" s="43"/>
      <c r="L96" s="43"/>
      <c r="M96" s="47"/>
    </row>
    <row r="97" spans="1:13" ht="27">
      <c r="A97" s="42">
        <v>15.3</v>
      </c>
      <c r="B97" s="41"/>
      <c r="C97" s="41"/>
      <c r="D97" s="41" t="s">
        <v>109</v>
      </c>
      <c r="E97" s="41"/>
      <c r="F97" s="43"/>
      <c r="G97" s="44" t="str">
        <f t="shared" ca="1" si="4"/>
        <v>White</v>
      </c>
      <c r="H97" s="45" t="s">
        <v>23</v>
      </c>
      <c r="I97" s="46"/>
      <c r="J97" s="46"/>
      <c r="K97" s="43"/>
      <c r="L97" s="43"/>
      <c r="M97" s="47"/>
    </row>
    <row r="98" spans="1:13" ht="27">
      <c r="A98" s="42">
        <v>16</v>
      </c>
      <c r="B98" s="41" t="s">
        <v>56</v>
      </c>
      <c r="C98" s="41" t="s">
        <v>14</v>
      </c>
      <c r="D98" s="41" t="s">
        <v>155</v>
      </c>
      <c r="E98" s="41" t="s">
        <v>129</v>
      </c>
      <c r="F98" s="43"/>
      <c r="G98" s="44" t="str">
        <f t="shared" ca="1" si="4"/>
        <v>White</v>
      </c>
      <c r="H98" s="45" t="s">
        <v>23</v>
      </c>
      <c r="I98" s="46"/>
      <c r="J98" s="46"/>
      <c r="K98" s="43"/>
      <c r="L98" s="43" t="s">
        <v>35</v>
      </c>
      <c r="M98" s="47"/>
    </row>
    <row r="99" spans="1:13">
      <c r="A99" s="42">
        <v>16.100000000000001</v>
      </c>
      <c r="B99" s="41"/>
      <c r="C99" s="41"/>
      <c r="D99" s="41" t="s">
        <v>107</v>
      </c>
      <c r="E99" s="41"/>
      <c r="F99" s="43"/>
      <c r="G99" s="44" t="str">
        <f t="shared" ca="1" si="4"/>
        <v>White</v>
      </c>
      <c r="H99" s="45" t="s">
        <v>23</v>
      </c>
      <c r="I99" s="46"/>
      <c r="J99" s="46"/>
      <c r="K99" s="43"/>
      <c r="L99" s="43"/>
      <c r="M99" s="47"/>
    </row>
    <row r="100" spans="1:13">
      <c r="A100" s="42">
        <v>16.2</v>
      </c>
      <c r="B100" s="41"/>
      <c r="C100" s="41"/>
      <c r="D100" s="41" t="s">
        <v>152</v>
      </c>
      <c r="E100" s="41"/>
      <c r="F100" s="43"/>
      <c r="G100" s="44" t="str">
        <f t="shared" ca="1" si="4"/>
        <v>White</v>
      </c>
      <c r="H100" s="45" t="s">
        <v>23</v>
      </c>
      <c r="I100" s="46"/>
      <c r="J100" s="46"/>
      <c r="K100" s="43"/>
      <c r="L100" s="43"/>
      <c r="M100" s="47"/>
    </row>
    <row r="101" spans="1:13" ht="27">
      <c r="A101" s="42">
        <v>16.3</v>
      </c>
      <c r="B101" s="41"/>
      <c r="C101" s="41"/>
      <c r="D101" s="41" t="s">
        <v>109</v>
      </c>
      <c r="E101" s="41"/>
      <c r="F101" s="43"/>
      <c r="G101" s="44" t="str">
        <f t="shared" ca="1" si="4"/>
        <v>White</v>
      </c>
      <c r="H101" s="45" t="s">
        <v>23</v>
      </c>
      <c r="I101" s="46"/>
      <c r="J101" s="46"/>
      <c r="K101" s="43"/>
      <c r="L101" s="43"/>
      <c r="M101" s="47"/>
    </row>
    <row r="102" spans="1:13">
      <c r="A102" s="42">
        <v>17</v>
      </c>
      <c r="B102" s="41" t="s">
        <v>57</v>
      </c>
      <c r="C102" s="41" t="s">
        <v>14</v>
      </c>
      <c r="D102" s="41" t="s">
        <v>156</v>
      </c>
      <c r="E102" s="41" t="s">
        <v>91</v>
      </c>
      <c r="F102" s="43"/>
      <c r="G102" s="44" t="str">
        <f t="shared" ca="1" si="4"/>
        <v>White</v>
      </c>
      <c r="H102" s="45" t="s">
        <v>23</v>
      </c>
      <c r="I102" s="46">
        <v>42483</v>
      </c>
      <c r="J102" s="46">
        <v>42540</v>
      </c>
      <c r="K102" s="43"/>
      <c r="L102" s="43" t="s">
        <v>35</v>
      </c>
      <c r="M102" s="47"/>
    </row>
    <row r="103" spans="1:13">
      <c r="A103" s="42">
        <v>18</v>
      </c>
      <c r="B103" s="41" t="s">
        <v>58</v>
      </c>
      <c r="C103" s="41" t="s">
        <v>14</v>
      </c>
      <c r="D103" s="41" t="s">
        <v>157</v>
      </c>
      <c r="E103" s="41" t="s">
        <v>101</v>
      </c>
      <c r="F103" s="43"/>
      <c r="G103" s="44" t="str">
        <f t="shared" ca="1" si="4"/>
        <v>White</v>
      </c>
      <c r="H103" s="45" t="s">
        <v>23</v>
      </c>
      <c r="I103" s="46">
        <v>42541</v>
      </c>
      <c r="J103" s="46">
        <v>42570</v>
      </c>
      <c r="K103" s="43"/>
      <c r="L103" s="43" t="s">
        <v>59</v>
      </c>
      <c r="M103" s="47"/>
    </row>
    <row r="104" spans="1:13">
      <c r="A104" s="42"/>
      <c r="B104" s="41"/>
      <c r="C104" s="41"/>
      <c r="D104" s="41"/>
      <c r="E104" s="41"/>
      <c r="F104" s="43"/>
      <c r="G104" s="44"/>
      <c r="H104" s="45"/>
      <c r="I104" s="46"/>
      <c r="J104" s="46"/>
      <c r="K104" s="43"/>
      <c r="L104" s="43"/>
      <c r="M104" s="47"/>
    </row>
    <row r="105" spans="1:13">
      <c r="A105" s="42"/>
      <c r="B105" s="41"/>
      <c r="C105" s="41"/>
      <c r="D105" s="41"/>
      <c r="E105" s="41"/>
      <c r="F105" s="43"/>
      <c r="G105" s="44"/>
      <c r="H105" s="45"/>
      <c r="I105" s="46"/>
      <c r="J105" s="46"/>
      <c r="K105" s="43"/>
      <c r="L105" s="43"/>
      <c r="M105" s="47"/>
    </row>
    <row r="106" spans="1:13">
      <c r="A106" s="42"/>
      <c r="B106" s="41"/>
      <c r="C106" s="41"/>
      <c r="D106" s="41"/>
      <c r="E106" s="41"/>
      <c r="F106" s="43"/>
      <c r="G106" s="44"/>
      <c r="H106" s="45"/>
      <c r="I106" s="46"/>
      <c r="J106" s="46"/>
      <c r="K106" s="43"/>
      <c r="L106" s="43"/>
      <c r="M106" s="47"/>
    </row>
    <row r="107" spans="1:13">
      <c r="A107" s="42"/>
      <c r="B107" s="41"/>
      <c r="C107" s="41"/>
      <c r="D107" s="41"/>
      <c r="E107" s="41"/>
      <c r="F107" s="43"/>
      <c r="G107" s="44"/>
      <c r="H107" s="45"/>
      <c r="I107" s="46"/>
      <c r="J107" s="46"/>
      <c r="K107" s="43"/>
      <c r="L107" s="43"/>
      <c r="M107" s="47"/>
    </row>
    <row r="108" spans="1:13">
      <c r="A108" s="42"/>
      <c r="B108" s="41"/>
      <c r="C108" s="41"/>
      <c r="D108" s="41"/>
      <c r="E108" s="41"/>
      <c r="F108" s="43"/>
      <c r="G108" s="44"/>
      <c r="H108" s="45"/>
      <c r="I108" s="46"/>
      <c r="J108" s="46"/>
      <c r="K108" s="43"/>
      <c r="L108" s="43"/>
      <c r="M108" s="47"/>
    </row>
    <row r="109" spans="1:13">
      <c r="A109" s="42"/>
      <c r="B109" s="41"/>
      <c r="C109" s="41"/>
      <c r="D109" s="41"/>
      <c r="E109" s="41"/>
      <c r="F109" s="43"/>
      <c r="G109" s="44"/>
      <c r="H109" s="45"/>
      <c r="I109" s="46"/>
      <c r="J109" s="46"/>
      <c r="K109" s="43"/>
      <c r="L109" s="43"/>
      <c r="M109" s="47"/>
    </row>
    <row r="110" spans="1:13">
      <c r="A110" s="42"/>
      <c r="B110" s="41"/>
      <c r="C110" s="41"/>
      <c r="D110" s="41"/>
      <c r="E110" s="41"/>
      <c r="F110" s="43"/>
      <c r="G110" s="44"/>
      <c r="H110" s="45"/>
      <c r="I110" s="46"/>
      <c r="J110" s="46"/>
      <c r="K110" s="43"/>
      <c r="L110" s="43"/>
      <c r="M110" s="47"/>
    </row>
    <row r="111" spans="1:13">
      <c r="A111" s="42"/>
      <c r="B111" s="41"/>
      <c r="C111" s="41"/>
      <c r="D111" s="41"/>
      <c r="E111" s="41"/>
      <c r="F111" s="43"/>
      <c r="G111" s="44"/>
      <c r="H111" s="45"/>
      <c r="I111" s="46"/>
      <c r="J111" s="46"/>
      <c r="K111" s="43"/>
      <c r="L111" s="43"/>
      <c r="M111" s="47"/>
    </row>
    <row r="112" spans="1:13">
      <c r="A112" s="42"/>
      <c r="B112" s="41"/>
      <c r="C112" s="41"/>
      <c r="D112" s="41"/>
      <c r="E112" s="41"/>
      <c r="F112" s="43"/>
      <c r="G112" s="44"/>
      <c r="H112" s="45"/>
      <c r="I112" s="46"/>
      <c r="J112" s="46"/>
      <c r="K112" s="43"/>
      <c r="L112" s="43"/>
      <c r="M112" s="47"/>
    </row>
    <row r="113" spans="1:13">
      <c r="A113" s="42"/>
      <c r="B113" s="41"/>
      <c r="C113" s="41"/>
      <c r="D113" s="41"/>
      <c r="E113" s="41"/>
      <c r="F113" s="43"/>
      <c r="G113" s="44"/>
      <c r="H113" s="45"/>
      <c r="I113" s="46"/>
      <c r="J113" s="46"/>
      <c r="K113" s="43"/>
      <c r="L113" s="43"/>
      <c r="M113" s="47"/>
    </row>
    <row r="114" spans="1:13">
      <c r="A114" s="42"/>
      <c r="B114" s="41"/>
      <c r="C114" s="41"/>
      <c r="D114" s="41"/>
      <c r="E114" s="41"/>
      <c r="F114" s="43"/>
      <c r="G114" s="44"/>
      <c r="H114" s="45"/>
      <c r="I114" s="46"/>
      <c r="J114" s="46"/>
      <c r="K114" s="43"/>
      <c r="L114" s="43"/>
      <c r="M114" s="47"/>
    </row>
    <row r="115" spans="1:13">
      <c r="A115" s="42"/>
      <c r="B115" s="41"/>
      <c r="C115" s="41"/>
      <c r="D115" s="41"/>
      <c r="E115" s="41"/>
      <c r="F115" s="43"/>
      <c r="G115" s="44"/>
      <c r="H115" s="45"/>
      <c r="I115" s="46"/>
      <c r="J115" s="46"/>
      <c r="K115" s="43"/>
      <c r="L115" s="43"/>
      <c r="M115" s="47"/>
    </row>
    <row r="116" spans="1:13">
      <c r="A116" s="18"/>
      <c r="B116" s="22"/>
      <c r="C116" s="27"/>
      <c r="D116" s="25"/>
      <c r="E116" s="26"/>
      <c r="F116" s="20"/>
      <c r="G116" s="21"/>
      <c r="K116" s="31"/>
      <c r="L116" s="31"/>
    </row>
    <row r="117" spans="1:13">
      <c r="A117" s="18"/>
      <c r="B117" s="22"/>
      <c r="C117" s="27"/>
      <c r="D117" s="25"/>
      <c r="E117" s="26"/>
      <c r="F117" s="20"/>
      <c r="G117" s="21"/>
      <c r="K117" s="31"/>
      <c r="L117" s="31"/>
    </row>
    <row r="118" spans="1:13">
      <c r="A118" s="18"/>
      <c r="B118" s="22"/>
      <c r="C118" s="27"/>
      <c r="D118" s="25"/>
      <c r="E118" s="26"/>
      <c r="F118" s="20"/>
      <c r="G118" s="21"/>
      <c r="K118" s="31"/>
      <c r="L118" s="31"/>
    </row>
    <row r="119" spans="1:13">
      <c r="A119" s="18"/>
      <c r="B119" s="22"/>
      <c r="C119" s="27"/>
      <c r="D119" s="25"/>
      <c r="E119" s="26"/>
      <c r="F119" s="20"/>
      <c r="G119" s="21"/>
      <c r="K119" s="31"/>
      <c r="L119" s="31"/>
    </row>
    <row r="120" spans="1:13">
      <c r="A120" s="18"/>
      <c r="B120" s="22"/>
      <c r="C120" s="27"/>
      <c r="D120" s="25"/>
      <c r="E120" s="26"/>
      <c r="F120" s="20"/>
      <c r="G120" s="21"/>
      <c r="K120" s="31"/>
      <c r="L120" s="31"/>
    </row>
    <row r="121" spans="1:13">
      <c r="A121" s="18"/>
      <c r="B121" s="22"/>
      <c r="C121" s="27"/>
      <c r="D121" s="25"/>
      <c r="E121" s="26"/>
      <c r="F121" s="20"/>
      <c r="G121" s="28"/>
      <c r="K121" s="31"/>
      <c r="L121" s="31"/>
    </row>
    <row r="122" spans="1:13">
      <c r="A122" s="18"/>
      <c r="B122" s="22"/>
      <c r="C122" s="27"/>
      <c r="D122" s="25"/>
      <c r="E122" s="26"/>
      <c r="F122" s="20"/>
      <c r="G122" s="21"/>
      <c r="K122" s="31"/>
      <c r="L122" s="31"/>
    </row>
    <row r="123" spans="1:13">
      <c r="A123" s="18"/>
      <c r="B123" s="22"/>
      <c r="C123" s="27"/>
      <c r="D123" s="25"/>
      <c r="E123" s="26"/>
      <c r="F123" s="20"/>
      <c r="G123" s="21"/>
      <c r="H123" s="29"/>
      <c r="I123" s="29"/>
      <c r="J123" s="29"/>
      <c r="K123" s="31"/>
      <c r="L123" s="31"/>
    </row>
    <row r="124" spans="1:13">
      <c r="A124" s="18"/>
      <c r="D124" s="25"/>
      <c r="E124" s="26"/>
      <c r="F124" s="20"/>
      <c r="G124" s="21"/>
      <c r="K124" s="31"/>
      <c r="L124" s="31"/>
    </row>
    <row r="125" spans="1:13">
      <c r="A125" s="18"/>
      <c r="D125" s="25"/>
      <c r="E125" s="26"/>
      <c r="F125" s="20"/>
      <c r="G125" s="21"/>
      <c r="K125" s="31"/>
      <c r="L125" s="31"/>
    </row>
    <row r="126" spans="1:13">
      <c r="A126" s="18"/>
      <c r="D126" s="25"/>
      <c r="E126" s="26"/>
      <c r="F126" s="20"/>
      <c r="G126" s="21"/>
      <c r="K126" s="31"/>
      <c r="L126" s="31"/>
    </row>
    <row r="127" spans="1:13">
      <c r="A127" s="18"/>
      <c r="D127" s="25"/>
      <c r="E127" s="26"/>
      <c r="F127" s="20"/>
      <c r="G127" s="21"/>
      <c r="K127" s="31"/>
      <c r="L127" s="31"/>
    </row>
    <row r="128" spans="1:13">
      <c r="A128" s="18"/>
      <c r="B128" s="22"/>
      <c r="D128" s="25"/>
      <c r="E128" s="26"/>
      <c r="F128" s="20"/>
      <c r="G128" s="21"/>
      <c r="K128" s="32"/>
      <c r="L128" s="32"/>
    </row>
    <row r="129" spans="1:12">
      <c r="A129" s="18"/>
      <c r="B129" s="22"/>
      <c r="D129" s="25"/>
      <c r="E129" s="26"/>
      <c r="F129" s="20"/>
      <c r="G129" s="21"/>
      <c r="K129" s="32"/>
      <c r="L129" s="32"/>
    </row>
    <row r="130" spans="1:12">
      <c r="A130" s="18"/>
      <c r="B130" s="22"/>
      <c r="C130" s="27"/>
      <c r="D130" s="25"/>
      <c r="E130" s="26"/>
      <c r="F130" s="20"/>
      <c r="G130" s="21"/>
      <c r="K130" s="31"/>
      <c r="L130" s="31"/>
    </row>
    <row r="131" spans="1:12">
      <c r="A131" s="18"/>
      <c r="B131" s="22"/>
      <c r="D131" s="25"/>
      <c r="E131" s="26"/>
      <c r="F131" s="20"/>
      <c r="G131" s="21"/>
      <c r="K131" s="32"/>
      <c r="L131" s="32"/>
    </row>
    <row r="132" spans="1:12">
      <c r="A132" s="18"/>
      <c r="B132" s="22"/>
      <c r="D132" s="25"/>
      <c r="E132" s="26"/>
      <c r="F132" s="20"/>
      <c r="G132" s="21"/>
      <c r="K132" s="31"/>
      <c r="L132" s="31"/>
    </row>
    <row r="133" spans="1:12">
      <c r="A133" s="18"/>
      <c r="D133" s="25"/>
      <c r="E133" s="26"/>
      <c r="F133" s="20"/>
      <c r="G133" s="21"/>
      <c r="K133" s="32"/>
      <c r="L133" s="32"/>
    </row>
    <row r="134" spans="1:12">
      <c r="A134" s="18"/>
      <c r="D134" s="25"/>
      <c r="E134" s="26"/>
      <c r="F134" s="20"/>
      <c r="G134" s="21"/>
      <c r="K134" s="32"/>
      <c r="L134" s="32"/>
    </row>
    <row r="135" spans="1:12">
      <c r="A135" s="18"/>
      <c r="D135" s="25"/>
      <c r="E135" s="26"/>
      <c r="F135" s="20"/>
      <c r="G135" s="21"/>
    </row>
    <row r="136" spans="1:12">
      <c r="A136" s="18"/>
      <c r="B136" s="22"/>
      <c r="C136" s="27"/>
      <c r="D136" s="25"/>
      <c r="E136" s="26"/>
      <c r="F136" s="20"/>
      <c r="G136" s="21"/>
      <c r="K136" s="31"/>
      <c r="L136" s="31"/>
    </row>
    <row r="137" spans="1:12">
      <c r="A137" s="18"/>
      <c r="D137" s="25"/>
      <c r="E137" s="26"/>
      <c r="F137" s="20"/>
      <c r="G137" s="21"/>
    </row>
    <row r="138" spans="1:12">
      <c r="A138" s="18"/>
      <c r="D138" s="25"/>
      <c r="E138" s="26"/>
      <c r="F138" s="20"/>
      <c r="G138" s="21"/>
    </row>
    <row r="139" spans="1:12">
      <c r="A139" s="18"/>
      <c r="D139" s="25"/>
      <c r="E139" s="26"/>
      <c r="F139" s="20"/>
      <c r="G139" s="21"/>
    </row>
    <row r="140" spans="1:12">
      <c r="A140" s="18"/>
      <c r="D140" s="25"/>
      <c r="E140" s="26"/>
      <c r="F140" s="20"/>
      <c r="G140" s="21"/>
    </row>
    <row r="141" spans="1:12">
      <c r="A141" s="18"/>
      <c r="D141" s="25"/>
      <c r="E141" s="26"/>
      <c r="F141" s="20"/>
      <c r="G141" s="21"/>
    </row>
    <row r="142" spans="1:12">
      <c r="A142" s="18"/>
      <c r="D142" s="25"/>
      <c r="E142" s="26"/>
      <c r="F142" s="20"/>
      <c r="G142" s="21"/>
    </row>
    <row r="143" spans="1:12">
      <c r="A143" s="18"/>
      <c r="D143" s="33"/>
      <c r="E143" s="33"/>
      <c r="F143" s="20"/>
      <c r="G143" s="21"/>
      <c r="K143" s="32"/>
      <c r="L143" s="32"/>
    </row>
    <row r="144" spans="1:12">
      <c r="A144" s="18"/>
      <c r="D144" s="33"/>
      <c r="E144" s="33"/>
      <c r="F144" s="20"/>
      <c r="G144" s="21"/>
      <c r="K144" s="32"/>
      <c r="L144" s="32"/>
    </row>
    <row r="145" spans="1:12">
      <c r="A145" s="18"/>
      <c r="D145" s="33"/>
      <c r="E145" s="33"/>
      <c r="F145" s="20"/>
      <c r="G145" s="21"/>
      <c r="K145" s="32"/>
      <c r="L145" s="32"/>
    </row>
    <row r="146" spans="1:12">
      <c r="A146" s="18"/>
      <c r="D146" s="25"/>
      <c r="E146" s="26"/>
      <c r="F146" s="20"/>
      <c r="G146" s="21"/>
    </row>
    <row r="147" spans="1:12">
      <c r="A147" s="18"/>
      <c r="B147" s="22"/>
      <c r="D147" s="25"/>
      <c r="E147" s="26"/>
      <c r="F147" s="20"/>
      <c r="G147" s="21"/>
      <c r="K147" s="32"/>
      <c r="L147" s="32"/>
    </row>
    <row r="148" spans="1:12">
      <c r="A148" s="18"/>
      <c r="D148" s="25"/>
      <c r="E148" s="26"/>
      <c r="F148" s="20"/>
      <c r="G148" s="21"/>
    </row>
    <row r="149" spans="1:12">
      <c r="A149" s="18"/>
      <c r="D149" s="25"/>
      <c r="E149" s="26"/>
      <c r="F149" s="20"/>
    </row>
    <row r="150" spans="1:12">
      <c r="A150" s="18"/>
      <c r="B150" s="34"/>
      <c r="C150" s="35"/>
      <c r="D150" s="25"/>
      <c r="E150" s="26"/>
      <c r="F150" s="20"/>
      <c r="G150" s="36"/>
      <c r="H150" s="37"/>
      <c r="I150" s="37"/>
      <c r="J150" s="37"/>
      <c r="K150" s="40"/>
      <c r="L150" s="40"/>
    </row>
    <row r="151" spans="1:12">
      <c r="A151" s="18"/>
      <c r="B151" s="19"/>
      <c r="C151" s="23"/>
      <c r="D151" s="25"/>
      <c r="E151" s="26"/>
      <c r="F151" s="20"/>
      <c r="G151" s="21"/>
      <c r="H151" s="24"/>
      <c r="I151" s="24"/>
      <c r="J151" s="24"/>
      <c r="K151" s="30"/>
      <c r="L151" s="30"/>
    </row>
    <row r="152" spans="1:12">
      <c r="A152" s="18"/>
      <c r="D152" s="25"/>
      <c r="E152" s="26"/>
      <c r="F152" s="20"/>
      <c r="G152" s="21"/>
      <c r="K152" s="32"/>
      <c r="L152" s="32"/>
    </row>
    <row r="153" spans="1:12">
      <c r="A153" s="18"/>
      <c r="D153" s="25"/>
      <c r="E153" s="26"/>
      <c r="F153" s="20"/>
      <c r="G153" s="21"/>
      <c r="K153" s="32"/>
      <c r="L153" s="32"/>
    </row>
    <row r="154" spans="1:12">
      <c r="A154" s="18"/>
      <c r="B154" s="22"/>
      <c r="C154" s="27"/>
      <c r="D154" s="25"/>
      <c r="E154" s="26"/>
      <c r="F154" s="20"/>
      <c r="G154" s="21"/>
      <c r="K154" s="31"/>
      <c r="L154" s="31"/>
    </row>
    <row r="155" spans="1:12">
      <c r="A155" s="18"/>
      <c r="B155" s="22"/>
      <c r="C155" s="27"/>
      <c r="D155" s="25"/>
      <c r="E155" s="26"/>
      <c r="F155" s="20"/>
      <c r="G155" s="21"/>
      <c r="K155" s="31"/>
      <c r="L155" s="31"/>
    </row>
    <row r="156" spans="1:12">
      <c r="A156" s="18"/>
      <c r="B156" s="22"/>
      <c r="C156" s="27"/>
      <c r="D156" s="25"/>
      <c r="E156" s="26"/>
      <c r="F156" s="20"/>
      <c r="G156" s="21"/>
      <c r="K156" s="31"/>
      <c r="L156" s="31"/>
    </row>
    <row r="157" spans="1:12">
      <c r="A157" s="18"/>
      <c r="D157" s="25"/>
      <c r="E157" s="26"/>
      <c r="F157" s="20"/>
      <c r="G157" s="21"/>
    </row>
    <row r="158" spans="1:12">
      <c r="A158" s="18"/>
      <c r="D158" s="25"/>
      <c r="E158" s="26"/>
      <c r="F158" s="20"/>
      <c r="G158" s="21"/>
    </row>
    <row r="159" spans="1:12">
      <c r="A159" s="18"/>
      <c r="D159" s="25"/>
      <c r="E159" s="26"/>
      <c r="F159" s="20"/>
      <c r="G159" s="21"/>
    </row>
    <row r="160" spans="1:12">
      <c r="A160" s="18"/>
      <c r="D160" s="25"/>
      <c r="E160" s="26"/>
      <c r="F160" s="20"/>
      <c r="G160" s="21"/>
    </row>
    <row r="161" spans="1:12">
      <c r="A161" s="18"/>
      <c r="D161" s="25"/>
      <c r="E161" s="26"/>
      <c r="F161" s="20"/>
    </row>
    <row r="162" spans="1:12">
      <c r="A162" s="18"/>
      <c r="D162" s="25"/>
      <c r="E162" s="26"/>
      <c r="F162" s="20"/>
    </row>
    <row r="163" spans="1:12">
      <c r="A163" s="18"/>
      <c r="D163" s="33"/>
      <c r="E163" s="33"/>
      <c r="F163" s="20"/>
      <c r="G163" s="21"/>
      <c r="K163" s="32"/>
      <c r="L163" s="32"/>
    </row>
    <row r="164" spans="1:12">
      <c r="A164" s="18"/>
      <c r="B164" s="19"/>
      <c r="C164" s="38"/>
      <c r="D164" s="25"/>
      <c r="E164" s="26"/>
      <c r="F164" s="20"/>
      <c r="G164" s="39"/>
      <c r="H164" s="37"/>
      <c r="I164" s="37"/>
      <c r="J164" s="37"/>
      <c r="K164" s="32"/>
      <c r="L164" s="32"/>
    </row>
    <row r="165" spans="1:12">
      <c r="A165" s="18"/>
      <c r="B165" s="19"/>
      <c r="C165" s="23"/>
      <c r="D165" s="25"/>
      <c r="E165" s="26"/>
      <c r="F165" s="20"/>
      <c r="G165" s="21"/>
      <c r="H165" s="24"/>
      <c r="I165" s="24"/>
      <c r="J165" s="24"/>
      <c r="K165" s="30"/>
      <c r="L165" s="30"/>
    </row>
    <row r="166" spans="1:12">
      <c r="A166" s="18"/>
      <c r="B166" s="19"/>
      <c r="C166" s="23"/>
      <c r="D166" s="25"/>
      <c r="E166" s="26"/>
      <c r="F166" s="20"/>
      <c r="G166" s="21"/>
      <c r="H166" s="24"/>
      <c r="I166" s="24"/>
      <c r="J166" s="24"/>
      <c r="K166" s="30"/>
      <c r="L166" s="30"/>
    </row>
    <row r="167" spans="1:12">
      <c r="A167" s="18"/>
      <c r="D167" s="33"/>
      <c r="E167" s="33"/>
      <c r="F167" s="20"/>
      <c r="G167" s="21"/>
      <c r="K167" s="32"/>
      <c r="L167" s="32"/>
    </row>
    <row r="168" spans="1:12">
      <c r="A168" s="18"/>
      <c r="D168" s="33"/>
      <c r="E168" s="33"/>
      <c r="F168" s="20"/>
      <c r="G168" s="21"/>
      <c r="K168" s="32"/>
      <c r="L168" s="32"/>
    </row>
    <row r="169" spans="1:12">
      <c r="A169" s="18"/>
      <c r="D169" s="33"/>
      <c r="E169" s="33"/>
      <c r="F169" s="20"/>
      <c r="G169" s="21"/>
      <c r="K169" s="32"/>
      <c r="L169" s="32"/>
    </row>
  </sheetData>
  <sheetProtection formatColumns="0" formatRows="0" insertColumns="0" insertRows="0" insertHyperlinks="0" deleteRows="0" sort="0" autoFilter="0" pivotTables="0"/>
  <sortState ref="A2:K55">
    <sortCondition ref="C2:C20"/>
  </sortState>
  <phoneticPr fontId="16" type="noConversion"/>
  <conditionalFormatting sqref="A1:M1048576">
    <cfRule type="expression" dxfId="17" priority="31" stopIfTrue="1">
      <formula>$G1="Grey"</formula>
    </cfRule>
  </conditionalFormatting>
  <conditionalFormatting sqref="I2:J11 I13:J115">
    <cfRule type="expression" dxfId="16" priority="3">
      <formula>$G56="Grey"</formula>
    </cfRule>
  </conditionalFormatting>
  <conditionalFormatting sqref="A2:M115">
    <cfRule type="expression" dxfId="15" priority="16">
      <formula>$G2="Grey"</formula>
    </cfRule>
  </conditionalFormatting>
  <conditionalFormatting sqref="I2:I115">
    <cfRule type="expression" dxfId="14" priority="15">
      <formula>#REF!="Grey"</formula>
    </cfRule>
  </conditionalFormatting>
  <conditionalFormatting sqref="G2:G115">
    <cfRule type="expression" dxfId="13" priority="11">
      <formula>$G2="Yellow"</formula>
    </cfRule>
    <cfRule type="expression" dxfId="12" priority="12">
      <formula>$G2="Green"</formula>
    </cfRule>
    <cfRule type="expression" dxfId="11" priority="13">
      <formula>$G2="White"</formula>
    </cfRule>
    <cfRule type="expression" dxfId="10" priority="14">
      <formula>$G2="Red"</formula>
    </cfRule>
  </conditionalFormatting>
  <conditionalFormatting sqref="J2:J115">
    <cfRule type="expression" dxfId="9" priority="10">
      <formula>#REF!="Grey"</formula>
    </cfRule>
  </conditionalFormatting>
  <conditionalFormatting sqref="I2:J115">
    <cfRule type="expression" dxfId="8" priority="9">
      <formula>#REF!="Grey"</formula>
    </cfRule>
  </conditionalFormatting>
  <conditionalFormatting sqref="A2:A16 I2:J16 I66:J115 A18:A115">
    <cfRule type="expression" dxfId="7" priority="8">
      <formula>$G51="Grey"</formula>
    </cfRule>
  </conditionalFormatting>
  <conditionalFormatting sqref="A2:A17 A67:A115">
    <cfRule type="expression" dxfId="6" priority="6">
      <formula>$G50="Grey"</formula>
    </cfRule>
  </conditionalFormatting>
  <conditionalFormatting sqref="I2:J13 I67:J115">
    <cfRule type="expression" dxfId="5" priority="5">
      <formula>$G54="Grey"</formula>
    </cfRule>
  </conditionalFormatting>
  <conditionalFormatting sqref="I2:J12 I14:J115">
    <cfRule type="expression" dxfId="4" priority="4">
      <formula>$G55="Grey"</formula>
    </cfRule>
  </conditionalFormatting>
  <conditionalFormatting sqref="I12:J66">
    <cfRule type="expression" dxfId="3" priority="36">
      <formula>$G67="Grey"</formula>
    </cfRule>
  </conditionalFormatting>
  <conditionalFormatting sqref="A17:A66 I17:J66">
    <cfRule type="expression" dxfId="2" priority="39">
      <formula>$G67="Grey"</formula>
    </cfRule>
  </conditionalFormatting>
  <conditionalFormatting sqref="A66">
    <cfRule type="expression" dxfId="1" priority="2">
      <formula>$G114="Grey"</formula>
    </cfRule>
  </conditionalFormatting>
  <conditionalFormatting sqref="I66:J66">
    <cfRule type="expression" dxfId="0" priority="1">
      <formula>$G118="Grey"</formula>
    </cfRule>
  </conditionalFormatting>
  <dataValidations count="6">
    <dataValidation type="list" allowBlank="1" showInputMessage="1" showErrorMessage="1" sqref="B104:B1048576 B1">
      <formula1>"数据库,Android APP,IOS APP,Web,IM服务器及SDK接口,其它"</formula1>
    </dataValidation>
    <dataValidation type="date" operator="greaterThan" allowBlank="1" showInputMessage="1" showErrorMessage="1" sqref="I9:I12 I20:I33 I87:I108 J4:J12 I13:J17 J19:J33 I1:J2 J87:J106 I34:J86">
      <formula1>42274</formula1>
    </dataValidation>
    <dataValidation type="date" operator="greaterThan" allowBlank="1" showInputMessage="1" showErrorMessage="1" sqref="G117">
      <formula1>41061</formula1>
    </dataValidation>
    <dataValidation type="list" allowBlank="1" showInputMessage="1" showErrorMessage="1" sqref="J107:J1048576 I109:I1048576 H1:H1048576">
      <formula1>"NS,IP,Pending,Testing,Closed"</formula1>
    </dataValidation>
    <dataValidation allowBlank="1" showInputMessage="1" showErrorMessage="1" sqref="K1:L1048576"/>
    <dataValidation type="list" allowBlank="1" showInputMessage="1" showErrorMessage="1" sqref="C1:C1048576">
      <formula1>"C, H+, H ,M ,L"</formula1>
    </dataValidation>
  </dataValidations>
  <pageMargins left="0.69930555555555596" right="0.69930555555555596" top="0.75" bottom="0.75" header="0.3" footer="0.3"/>
  <pageSetup paperSize="256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ColWidth="9" defaultRowHeight="16.5"/>
  <cols>
    <col min="2" max="2" width="43.25" customWidth="1"/>
    <col min="5" max="5" width="19.375" customWidth="1"/>
    <col min="6" max="6" width="32" customWidth="1"/>
  </cols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  <Company>Alcatel-Lucent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cp:lastPrinted>2014-05-05T03:38:00Z</cp:lastPrinted>
  <dcterms:created xsi:type="dcterms:W3CDTF">2013-06-11T02:09:00Z</dcterms:created>
  <dcterms:modified xsi:type="dcterms:W3CDTF">2016-05-17T10:56:53Z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